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comments3.xml" ContentType="application/vnd.openxmlformats-officedocument.spreadsheetml.comments+xml"/>
  <Override PartName="/xl/tables/table3.xml" ContentType="application/vnd.openxmlformats-officedocument.spreadsheetml.table+xml"/>
  <Override PartName="/xl/tables/table4.xml" ContentType="application/vnd.openxmlformats-officedocument.spreadsheetml.table+xml"/>
  <Override PartName="/xl/comments4.xml" ContentType="application/vnd.openxmlformats-officedocument.spreadsheetml.comments+xml"/>
  <Override PartName="/xl/tables/table5.xml" ContentType="application/vnd.openxmlformats-officedocument.spreadsheetml.table+xml"/>
  <Override PartName="/xl/tables/table6.xml" ContentType="application/vnd.openxmlformats-officedocument.spreadsheetml.table+xml"/>
  <Override PartName="/xl/comments5.xml" ContentType="application/vnd.openxmlformats-officedocument.spreadsheetml.comments+xml"/>
  <Override PartName="/xl/tables/table7.xml" ContentType="application/vnd.openxmlformats-officedocument.spreadsheetml.table+xml"/>
  <Override PartName="/xl/tables/table8.xml" ContentType="application/vnd.openxmlformats-officedocument.spreadsheetml.table+xml"/>
  <Override PartName="/xl/comments6.xml" ContentType="application/vnd.openxmlformats-officedocument.spreadsheetml.comments+xml"/>
  <Override PartName="/xl/tables/table9.xml" ContentType="application/vnd.openxmlformats-officedocument.spreadsheetml.table+xml"/>
  <Override PartName="/xl/comments7.xml" ContentType="application/vnd.openxmlformats-officedocument.spreadsheetml.comments+xml"/>
  <Override PartName="/xl/comments8.xml" ContentType="application/vnd.openxmlformats-officedocument.spreadsheetml.comments+xml"/>
  <Override PartName="/xl/tables/table10.xml" ContentType="application/vnd.openxmlformats-officedocument.spreadsheetml.table+xml"/>
  <Override PartName="/xl/tables/table11.xml" ContentType="application/vnd.openxmlformats-officedocument.spreadsheetml.table+xml"/>
  <Override PartName="/xl/comments9.xml" ContentType="application/vnd.openxmlformats-officedocument.spreadsheetml.comments+xml"/>
  <Override PartName="/xl/comments10.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231"/>
  <workbookPr codeName="ThisWorkbook"/>
  <mc:AlternateContent xmlns:mc="http://schemas.openxmlformats.org/markup-compatibility/2006">
    <mc:Choice Requires="x15">
      <x15ac:absPath xmlns:x15ac="http://schemas.microsoft.com/office/spreadsheetml/2010/11/ac" url="U:\Grāmatvedības mape Vidzeme iekļauj\Metodika\VPR metodika pēc 01.09.2020\"/>
    </mc:Choice>
  </mc:AlternateContent>
  <xr:revisionPtr revIDLastSave="0" documentId="13_ncr:1_{419D7CBF-76F1-4A76-8515-C5C354D19E52}" xr6:coauthVersionLast="45" xr6:coauthVersionMax="45" xr10:uidLastSave="{00000000-0000-0000-0000-000000000000}"/>
  <bookViews>
    <workbookView xWindow="-120" yWindow="-120" windowWidth="38640" windowHeight="21240" tabRatio="992" xr2:uid="{00000000-000D-0000-FFFF-FFFF00000000}"/>
  </bookViews>
  <sheets>
    <sheet name="Saturs" sheetId="18" r:id="rId1"/>
    <sheet name="Vispārējie dati" sheetId="3" r:id="rId2"/>
    <sheet name="Kopsavilkums" sheetId="4" r:id="rId3"/>
    <sheet name="0" sheetId="28" r:id="rId4"/>
    <sheet name="1" sheetId="6" r:id="rId5"/>
    <sheet name="2" sheetId="8" r:id="rId6"/>
    <sheet name="3" sheetId="21" r:id="rId7"/>
    <sheet name="4" sheetId="23" r:id="rId8"/>
    <sheet name="5" sheetId="26" r:id="rId9"/>
    <sheet name="6" sheetId="22" r:id="rId10"/>
    <sheet name="VVI pers. GRT" sheetId="29" r:id="rId11"/>
  </sheets>
  <externalReferences>
    <externalReference r:id="rId12"/>
  </externalReferences>
  <definedNames>
    <definedName name="_xlnm._FilterDatabase" localSheetId="5" hidden="1">'2'!$A$24:$J$24</definedName>
    <definedName name="_xlnm._FilterDatabase" localSheetId="8" hidden="1">'5'!#REF!</definedName>
    <definedName name="Dalībnieka_dzimums">[1]List!$D$6:$D$7</definedName>
    <definedName name="Izglītība">[1]List!$D$3:$F$3</definedName>
    <definedName name="_xlnm.Print_Area" localSheetId="3">'0'!$A$1:$H$35</definedName>
    <definedName name="_xlnm.Print_Area" localSheetId="4">'1'!$A$1:$J$29</definedName>
    <definedName name="_xlnm.Print_Area" localSheetId="5">'2'!$A$1:$H$40</definedName>
    <definedName name="_xlnm.Print_Area" localSheetId="6">'3'!$A$1:$K$41</definedName>
    <definedName name="_xlnm.Print_Area" localSheetId="7">'4'!$A$1:$K$21</definedName>
    <definedName name="_xlnm.Print_Area" localSheetId="8">'5'!$A$1:$K$32</definedName>
    <definedName name="_xlnm.Print_Area" localSheetId="9">'6'!$A:$L</definedName>
    <definedName name="_xlnm.Print_Area" localSheetId="2">Kopsavilkums!$A$1:$D$30</definedName>
    <definedName name="_xlnm.Print_Area" localSheetId="0">Saturs!$A$1:$E$30</definedName>
    <definedName name="_xlnm.Print_Area" localSheetId="1">'Vispārējie dati'!$A$1:$G$32</definedName>
    <definedName name="_xlnm.Print_Area" localSheetId="10">'VVI pers. GRT'!$A$1:$N$52</definedName>
    <definedName name="Saņemtā_pakalpojuma_apjoms__stundas_2" comment="Bērniem ar FT- ne vairāk kā 40 pakalpojuma sniegšanas reizes visā projketa īstenošanas laikā">'3'!#REF!</definedName>
    <definedName name="Vecums">[1]List!$B$3:$B$102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9" i="21" l="1"/>
  <c r="G4" i="6"/>
  <c r="G14" i="6" s="1"/>
  <c r="D27" i="4" s="1"/>
  <c r="G5" i="6"/>
  <c r="G6" i="6"/>
  <c r="G7" i="6"/>
  <c r="G8" i="6"/>
  <c r="G9" i="6"/>
  <c r="G10" i="6"/>
  <c r="G11" i="6"/>
  <c r="G12" i="6"/>
  <c r="G13" i="6"/>
  <c r="H40" i="21"/>
  <c r="H39" i="21"/>
  <c r="H38" i="21"/>
  <c r="H37" i="21"/>
  <c r="H36" i="21"/>
  <c r="H35" i="21"/>
  <c r="H34" i="21"/>
  <c r="H33" i="21"/>
  <c r="H32" i="21"/>
  <c r="H31" i="21"/>
  <c r="H30" i="21"/>
  <c r="H29" i="21"/>
  <c r="H28" i="21"/>
  <c r="H27" i="21"/>
  <c r="H26" i="21"/>
  <c r="H41" i="21" s="1"/>
  <c r="H5" i="21"/>
  <c r="H6" i="21"/>
  <c r="H7" i="21"/>
  <c r="H8" i="21"/>
  <c r="H9" i="21"/>
  <c r="H10" i="21"/>
  <c r="H11" i="21"/>
  <c r="H12" i="21"/>
  <c r="H13" i="21"/>
  <c r="H14" i="21"/>
  <c r="H15" i="21"/>
  <c r="H16" i="21"/>
  <c r="H17" i="21"/>
  <c r="H18" i="21"/>
  <c r="H4" i="21"/>
  <c r="G7" i="23"/>
  <c r="G8" i="23"/>
  <c r="G9" i="23"/>
  <c r="G10" i="23"/>
  <c r="G11" i="23"/>
  <c r="G12" i="23"/>
  <c r="G13" i="23"/>
  <c r="G14" i="23"/>
  <c r="G15" i="23"/>
  <c r="G16" i="23"/>
  <c r="G17" i="23"/>
  <c r="G18" i="23"/>
  <c r="G19" i="23"/>
  <c r="G20" i="23"/>
  <c r="G6" i="23"/>
  <c r="G21" i="23" s="1"/>
  <c r="D29" i="4" s="1"/>
  <c r="H33" i="22"/>
  <c r="H34" i="22"/>
  <c r="H35" i="22"/>
  <c r="H36" i="22"/>
  <c r="H37" i="22"/>
  <c r="H38" i="22"/>
  <c r="H39" i="22"/>
  <c r="H40" i="22"/>
  <c r="H41" i="22"/>
  <c r="H42" i="22"/>
  <c r="H43" i="22"/>
  <c r="H44" i="22"/>
  <c r="H45" i="22"/>
  <c r="H46" i="22"/>
  <c r="H47" i="22"/>
  <c r="H48" i="22"/>
  <c r="H49" i="22"/>
  <c r="H50" i="22"/>
  <c r="H51" i="22"/>
  <c r="H32" i="22"/>
  <c r="H7" i="22"/>
  <c r="H8" i="22"/>
  <c r="H9" i="22"/>
  <c r="H10" i="22"/>
  <c r="H26" i="22" s="1"/>
  <c r="D23" i="4" s="1"/>
  <c r="H11" i="22"/>
  <c r="H12" i="22"/>
  <c r="H13" i="22"/>
  <c r="H14" i="22"/>
  <c r="H15" i="22"/>
  <c r="H16" i="22"/>
  <c r="H17" i="22"/>
  <c r="H18" i="22"/>
  <c r="H19" i="22"/>
  <c r="H20" i="22"/>
  <c r="H21" i="22"/>
  <c r="H22" i="22"/>
  <c r="H23" i="22"/>
  <c r="H24" i="22"/>
  <c r="H25" i="22"/>
  <c r="H6" i="22"/>
  <c r="K6" i="26"/>
  <c r="K16" i="26" s="1"/>
  <c r="J16" i="26"/>
  <c r="D20" i="4" s="1"/>
  <c r="I16" i="26"/>
  <c r="D19" i="4"/>
  <c r="H16" i="26"/>
  <c r="D18" i="4"/>
  <c r="G16" i="26"/>
  <c r="D17" i="4" s="1"/>
  <c r="F16" i="26"/>
  <c r="D16" i="4"/>
  <c r="E16" i="26"/>
  <c r="D12" i="4"/>
  <c r="D49" i="29"/>
  <c r="D50" i="29" s="1"/>
  <c r="K14" i="26"/>
  <c r="K12" i="26"/>
  <c r="K10" i="26"/>
  <c r="K8" i="26"/>
  <c r="G40" i="8"/>
  <c r="D11" i="4"/>
  <c r="H20" i="8"/>
  <c r="G20" i="8"/>
  <c r="D26" i="4" s="1"/>
  <c r="H40" i="8"/>
  <c r="H15" i="28"/>
  <c r="D10" i="4"/>
  <c r="H29" i="6"/>
  <c r="G29" i="6"/>
  <c r="F29" i="6"/>
  <c r="E29" i="6"/>
  <c r="K29" i="6" s="1"/>
  <c r="D25" i="4" s="1"/>
  <c r="H31" i="28"/>
  <c r="E49" i="29"/>
  <c r="E50" i="29"/>
  <c r="F49" i="29"/>
  <c r="F50" i="29"/>
  <c r="G49" i="29"/>
  <c r="G50" i="29" s="1"/>
  <c r="H49" i="29"/>
  <c r="I49" i="29"/>
  <c r="I50" i="29"/>
  <c r="J49" i="29"/>
  <c r="J50" i="29"/>
  <c r="K49" i="29"/>
  <c r="K50" i="29"/>
  <c r="L49" i="29"/>
  <c r="L50" i="29"/>
  <c r="M49" i="29"/>
  <c r="M50" i="29"/>
  <c r="D47" i="29"/>
  <c r="E47" i="29"/>
  <c r="F47" i="29"/>
  <c r="G47" i="29"/>
  <c r="H47" i="29"/>
  <c r="I47" i="29"/>
  <c r="J47" i="29"/>
  <c r="K47" i="29"/>
  <c r="L47" i="29"/>
  <c r="M47" i="29"/>
  <c r="D48" i="29"/>
  <c r="E48" i="29"/>
  <c r="F48" i="29"/>
  <c r="G48" i="29"/>
  <c r="H48" i="29"/>
  <c r="I48" i="29"/>
  <c r="J48" i="29"/>
  <c r="K48" i="29"/>
  <c r="L48" i="29"/>
  <c r="M48" i="29"/>
  <c r="H50" i="29"/>
  <c r="H52" i="22"/>
  <c r="D9" i="4"/>
  <c r="D8" i="4"/>
  <c r="D6" i="4" s="1"/>
  <c r="D5" i="4" s="1"/>
  <c r="D7" i="4"/>
  <c r="H51" i="29" l="1"/>
  <c r="D22" i="4" s="1"/>
  <c r="D21" i="4" s="1"/>
  <c r="D14" i="4"/>
  <c r="D28" i="4"/>
  <c r="D24" i="4" s="1"/>
  <c r="D13" i="4" l="1"/>
  <c r="D30" i="4" s="1"/>
  <c r="D18"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Signe Jānelsiņa</author>
  </authors>
  <commentList>
    <comment ref="D16" authorId="0" shapeId="0" xr:uid="{00000000-0006-0000-0100-000001000000}">
      <text>
        <r>
          <rPr>
            <b/>
            <sz val="9"/>
            <color indexed="81"/>
            <rFont val="Tahoma"/>
            <family val="2"/>
            <charset val="186"/>
          </rPr>
          <t>Signe Jānelsiņa:</t>
        </r>
        <r>
          <rPr>
            <sz val="9"/>
            <color indexed="81"/>
            <rFont val="Tahoma"/>
            <family val="2"/>
            <charset val="186"/>
          </rPr>
          <t xml:space="preserve">
Kompensējamo izmaksu perioda sākums</t>
        </r>
      </text>
    </comment>
    <comment ref="D17" authorId="0" shapeId="0" xr:uid="{00000000-0006-0000-0100-000002000000}">
      <text>
        <r>
          <rPr>
            <b/>
            <sz val="9"/>
            <color indexed="81"/>
            <rFont val="Tahoma"/>
            <family val="2"/>
            <charset val="186"/>
          </rPr>
          <t>Signe Jānelsiņa:</t>
        </r>
        <r>
          <rPr>
            <sz val="9"/>
            <color indexed="81"/>
            <rFont val="Tahoma"/>
            <family val="2"/>
            <charset val="186"/>
          </rPr>
          <t xml:space="preserve">
Kompensējamo izmaksu perioda beigas</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Signe Jānelsiņa</author>
    <author>SIgne Jānelsiņa</author>
  </authors>
  <commentList>
    <comment ref="F5" authorId="0" shapeId="0" xr:uid="{00000000-0006-0000-0A00-000001000000}">
      <text>
        <r>
          <rPr>
            <b/>
            <sz val="9"/>
            <color indexed="81"/>
            <rFont val="Tahoma"/>
            <family val="2"/>
            <charset val="186"/>
          </rPr>
          <t>Signe Jānelsiņa:</t>
        </r>
        <r>
          <rPr>
            <sz val="9"/>
            <color indexed="81"/>
            <rFont val="Tahoma"/>
            <family val="2"/>
            <charset val="186"/>
          </rPr>
          <t xml:space="preserve">
Katram mēnesim atskaites iesniedzējs sagatavo atsevišķu 7.pielikumu, kuru atskaites iesniedzējs sagatavo, izdrukā un  kurā nodrošina atbildīgā sociālā darbinieka parakstu.
Atbildīgā sociālā darbinieka parakstītu VVI metodikas 7.pielikumu iesniedzējs saglabā un augšuplādē skanētu iesniegšanai VPR pie iesniedzamās atskaites pārējās dokumentācijas.
Kopējo xls atskaiti ierastā kārtībā pēc kompensējamo izmaksu apstiprinājuma vēstules saņemšanas, elektroniski paraksta metodikā noteiktā kārtībā.</t>
        </r>
      </text>
    </comment>
    <comment ref="C11" authorId="0" shapeId="0" xr:uid="{00000000-0006-0000-0A00-000002000000}">
      <text>
        <r>
          <rPr>
            <b/>
            <sz val="9"/>
            <color indexed="81"/>
            <rFont val="Tahoma"/>
            <family val="2"/>
            <charset val="186"/>
          </rPr>
          <t>Signe Jānelsiņa:</t>
        </r>
        <r>
          <rPr>
            <sz val="9"/>
            <color indexed="81"/>
            <rFont val="Tahoma"/>
            <family val="2"/>
            <charset val="186"/>
          </rPr>
          <t xml:space="preserve">
Norāda lēmumā piešķirto pakalpojumu skaitu vai, ja ir piešķirts uz laika periodu, tad norāda pārskata mēnesī piešķirto vienību skaitu (dienām=dienas, nodarbībām= nodarbību skaits, mēnesim= mēnesis, stundām=stundas)</t>
        </r>
      </text>
    </comment>
    <comment ref="C12" authorId="1" shapeId="0" xr:uid="{00000000-0006-0000-0A00-000003000000}">
      <text>
        <r>
          <rPr>
            <b/>
            <sz val="9"/>
            <color indexed="81"/>
            <rFont val="Tahoma"/>
            <family val="2"/>
            <charset val="186"/>
          </rPr>
          <t>SIgne Jānelsiņa:</t>
        </r>
        <r>
          <rPr>
            <sz val="9"/>
            <color indexed="81"/>
            <rFont val="Tahoma"/>
            <family val="2"/>
            <charset val="186"/>
          </rPr>
          <t xml:space="preserve">
Norāda lēmuma ietvaros faktiski sniegto kopējo pakalpojuma apjomu</t>
        </r>
      </text>
    </comment>
    <comment ref="C13" authorId="1" shapeId="0" xr:uid="{00000000-0006-0000-0A00-000004000000}">
      <text>
        <r>
          <rPr>
            <b/>
            <sz val="9"/>
            <color indexed="81"/>
            <rFont val="Tahoma"/>
            <family val="2"/>
            <charset val="186"/>
          </rPr>
          <t>SIgne Jānelsiņa:</t>
        </r>
        <r>
          <rPr>
            <sz val="9"/>
            <color indexed="81"/>
            <rFont val="Tahoma"/>
            <family val="2"/>
            <charset val="186"/>
          </rPr>
          <t xml:space="preserve">
Norāda lēmuma ietvaros faktiski sniegto atskaitē iekļaujamo pakalpojuma apjomu</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Signe Jānelsiņa</author>
  </authors>
  <commentList>
    <comment ref="A10" authorId="0" shapeId="0" xr:uid="{00000000-0006-0000-0200-000001000000}">
      <text>
        <r>
          <rPr>
            <b/>
            <sz val="9"/>
            <color indexed="81"/>
            <rFont val="Tahoma"/>
            <family val="2"/>
            <charset val="186"/>
          </rPr>
          <t>0.sadaļa</t>
        </r>
        <r>
          <rPr>
            <sz val="9"/>
            <color indexed="81"/>
            <rFont val="Tahoma"/>
            <family val="2"/>
            <charset val="186"/>
          </rPr>
          <t xml:space="preserve">
</t>
        </r>
      </text>
    </comment>
    <comment ref="A11" authorId="0" shapeId="0" xr:uid="{00000000-0006-0000-0200-000002000000}">
      <text>
        <r>
          <rPr>
            <b/>
            <sz val="9"/>
            <color indexed="81"/>
            <rFont val="Tahoma"/>
            <family val="2"/>
            <charset val="186"/>
          </rPr>
          <t>2. sadaļa</t>
        </r>
      </text>
    </comment>
    <comment ref="A12" authorId="0" shapeId="0" xr:uid="{00000000-0006-0000-0200-000003000000}">
      <text>
        <r>
          <rPr>
            <b/>
            <sz val="9"/>
            <color indexed="81"/>
            <rFont val="Tahoma"/>
            <family val="2"/>
            <charset val="186"/>
          </rPr>
          <t>5.sadaļa</t>
        </r>
      </text>
    </comment>
    <comment ref="A15" authorId="0" shapeId="0" xr:uid="{00000000-0006-0000-0200-000004000000}">
      <text>
        <r>
          <rPr>
            <b/>
            <sz val="9"/>
            <color indexed="81"/>
            <rFont val="Tahoma"/>
            <family val="2"/>
            <charset val="186"/>
          </rPr>
          <t>5.sadaļa</t>
        </r>
      </text>
    </comment>
    <comment ref="A16" authorId="0" shapeId="0" xr:uid="{00000000-0006-0000-0200-000005000000}">
      <text>
        <r>
          <rPr>
            <b/>
            <sz val="9"/>
            <color indexed="81"/>
            <rFont val="Tahoma"/>
            <family val="2"/>
            <charset val="186"/>
          </rPr>
          <t>5.sadaļa</t>
        </r>
      </text>
    </comment>
    <comment ref="A17" authorId="0" shapeId="0" xr:uid="{00000000-0006-0000-0200-000006000000}">
      <text>
        <r>
          <rPr>
            <b/>
            <sz val="9"/>
            <color indexed="81"/>
            <rFont val="Tahoma"/>
            <family val="2"/>
            <charset val="186"/>
          </rPr>
          <t>5.sadaļa</t>
        </r>
      </text>
    </comment>
    <comment ref="A18" authorId="0" shapeId="0" xr:uid="{00000000-0006-0000-0200-000007000000}">
      <text>
        <r>
          <rPr>
            <b/>
            <sz val="9"/>
            <color indexed="81"/>
            <rFont val="Tahoma"/>
            <family val="2"/>
            <charset val="186"/>
          </rPr>
          <t>5.sadaļa</t>
        </r>
      </text>
    </comment>
    <comment ref="A19" authorId="0" shapeId="0" xr:uid="{00000000-0006-0000-0200-000008000000}">
      <text>
        <r>
          <rPr>
            <b/>
            <sz val="9"/>
            <color indexed="81"/>
            <rFont val="Tahoma"/>
            <family val="2"/>
            <charset val="186"/>
          </rPr>
          <t>5.sadaļa</t>
        </r>
      </text>
    </comment>
    <comment ref="A20" authorId="0" shapeId="0" xr:uid="{00000000-0006-0000-0200-000009000000}">
      <text>
        <r>
          <rPr>
            <b/>
            <sz val="9"/>
            <color indexed="81"/>
            <rFont val="Tahoma"/>
            <family val="2"/>
            <charset val="186"/>
          </rPr>
          <t>5.sadaļa</t>
        </r>
      </text>
    </comment>
    <comment ref="A22" authorId="0" shapeId="0" xr:uid="{00000000-0006-0000-0200-00000A000000}">
      <text>
        <r>
          <rPr>
            <b/>
            <sz val="9"/>
            <color indexed="81"/>
            <rFont val="Tahoma"/>
            <family val="2"/>
            <charset val="186"/>
          </rPr>
          <t>VVI pers. ar GRT</t>
        </r>
      </text>
    </comment>
    <comment ref="A23" authorId="0" shapeId="0" xr:uid="{00000000-0006-0000-0200-00000B000000}">
      <text>
        <r>
          <rPr>
            <b/>
            <sz val="9"/>
            <color indexed="81"/>
            <rFont val="Tahoma"/>
            <family val="2"/>
            <charset val="186"/>
          </rPr>
          <t>6.sadaļa</t>
        </r>
      </text>
    </comment>
    <comment ref="A25" authorId="0" shapeId="0" xr:uid="{00000000-0006-0000-0200-00000C000000}">
      <text>
        <r>
          <rPr>
            <b/>
            <sz val="9"/>
            <color indexed="81"/>
            <rFont val="Tahoma"/>
            <family val="2"/>
            <charset val="186"/>
          </rPr>
          <t>1. un 2.sadaļa</t>
        </r>
      </text>
    </comment>
    <comment ref="A26" authorId="0" shapeId="0" xr:uid="{00000000-0006-0000-0200-00000D000000}">
      <text>
        <r>
          <rPr>
            <b/>
            <sz val="9"/>
            <color indexed="81"/>
            <rFont val="Tahoma"/>
            <family val="2"/>
            <charset val="186"/>
          </rPr>
          <t>2.sadaļa</t>
        </r>
      </text>
    </comment>
    <comment ref="A27" authorId="0" shapeId="0" xr:uid="{00000000-0006-0000-0200-00000E000000}">
      <text>
        <r>
          <rPr>
            <b/>
            <sz val="9"/>
            <color indexed="81"/>
            <rFont val="Tahoma"/>
            <family val="2"/>
            <charset val="186"/>
          </rPr>
          <t>1.sadaļa</t>
        </r>
        <r>
          <rPr>
            <sz val="9"/>
            <color indexed="81"/>
            <rFont val="Tahoma"/>
            <family val="2"/>
            <charset val="186"/>
          </rPr>
          <t xml:space="preserve">
</t>
        </r>
      </text>
    </comment>
    <comment ref="A28" authorId="0" shapeId="0" xr:uid="{00000000-0006-0000-0200-00000F000000}">
      <text>
        <r>
          <rPr>
            <b/>
            <sz val="9"/>
            <color indexed="81"/>
            <rFont val="Tahoma"/>
            <family val="2"/>
            <charset val="186"/>
          </rPr>
          <t>3.sadaļa</t>
        </r>
      </text>
    </comment>
    <comment ref="A29" authorId="0" shapeId="0" xr:uid="{00000000-0006-0000-0200-000010000000}">
      <text>
        <r>
          <rPr>
            <b/>
            <sz val="9"/>
            <color indexed="81"/>
            <rFont val="Tahoma"/>
            <family val="2"/>
            <charset val="186"/>
          </rPr>
          <t>4.sadaļa</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Signe Jānelsiņa</author>
  </authors>
  <commentList>
    <comment ref="D4" authorId="0" shapeId="0" xr:uid="{00000000-0006-0000-0300-000001000000}">
      <text>
        <r>
          <rPr>
            <b/>
            <sz val="9"/>
            <color indexed="81"/>
            <rFont val="Tahoma"/>
            <charset val="1"/>
          </rPr>
          <t>Signe Jānelsiņa:</t>
        </r>
        <r>
          <rPr>
            <sz val="9"/>
            <color indexed="81"/>
            <rFont val="Tahoma"/>
            <charset val="1"/>
          </rPr>
          <t xml:space="preserve">
Piemēram: Alga par 2020.g.maiju. VSAOI par 2020.g.maiju. IIN par 2020.g.maiju.</t>
        </r>
      </text>
    </comment>
    <comment ref="E4" authorId="0" shapeId="0" xr:uid="{00000000-0006-0000-0300-000002000000}">
      <text>
        <r>
          <rPr>
            <b/>
            <sz val="9"/>
            <color indexed="81"/>
            <rFont val="Tahoma"/>
            <charset val="1"/>
          </rPr>
          <t>Signe Jānelsiņa:</t>
        </r>
        <r>
          <rPr>
            <sz val="9"/>
            <color indexed="81"/>
            <rFont val="Tahoma"/>
            <charset val="1"/>
          </rPr>
          <t xml:space="preserve">
Piemēram: Atlīdzības aprēķins. Algu saraksts.</t>
        </r>
      </text>
    </comment>
    <comment ref="F4" authorId="0" shapeId="0" xr:uid="{00000000-0006-0000-0300-000003000000}">
      <text>
        <r>
          <rPr>
            <b/>
            <sz val="9"/>
            <color indexed="81"/>
            <rFont val="Tahoma"/>
            <charset val="1"/>
          </rPr>
          <t>Signe Jānelsiņa:</t>
        </r>
        <r>
          <rPr>
            <sz val="9"/>
            <color indexed="81"/>
            <rFont val="Tahoma"/>
            <charset val="1"/>
          </rPr>
          <t xml:space="preserve">
Norāda, ja dokumentam ir Nr.</t>
        </r>
      </text>
    </comment>
    <comment ref="D20" authorId="0" shapeId="0" xr:uid="{00000000-0006-0000-0300-000004000000}">
      <text>
        <r>
          <rPr>
            <b/>
            <sz val="9"/>
            <color indexed="81"/>
            <rFont val="Tahoma"/>
            <charset val="1"/>
          </rPr>
          <t>Signe Jānelsiņa:</t>
        </r>
        <r>
          <rPr>
            <sz val="9"/>
            <color indexed="81"/>
            <rFont val="Tahoma"/>
            <charset val="1"/>
          </rPr>
          <t xml:space="preserve">
Piemēram: Viesnīcas izdevumi 01.-02.09.2020.(Averoja SIA). Degvielas izdevumi 2020.g.septembrī (Virši A AS).</t>
        </r>
      </text>
    </comment>
    <comment ref="E20" authorId="0" shapeId="0" xr:uid="{00000000-0006-0000-0300-000005000000}">
      <text>
        <r>
          <rPr>
            <b/>
            <sz val="9"/>
            <color indexed="81"/>
            <rFont val="Tahoma"/>
            <charset val="1"/>
          </rPr>
          <t>Signe Jānelsiņa:</t>
        </r>
        <r>
          <rPr>
            <sz val="9"/>
            <color indexed="81"/>
            <rFont val="Tahoma"/>
            <charset val="1"/>
          </rPr>
          <t xml:space="preserve">
Piemēram: Rēķins, Kvīts</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SIgne Jānelsiņa</author>
    <author>Signe Jānelsiņa</author>
  </authors>
  <commentList>
    <comment ref="E3" authorId="0" shapeId="0" xr:uid="{00000000-0006-0000-0400-000001000000}">
      <text>
        <r>
          <rPr>
            <b/>
            <sz val="9"/>
            <color indexed="81"/>
            <rFont val="Tahoma"/>
            <family val="2"/>
            <charset val="186"/>
          </rPr>
          <t>Uzmanību:</t>
        </r>
        <r>
          <rPr>
            <sz val="9"/>
            <color indexed="81"/>
            <rFont val="Tahoma"/>
            <family val="2"/>
            <charset val="186"/>
          </rPr>
          <t xml:space="preserve">
Nepārsniedzot MK Nr.313 45. punktā noteikto apjomu: līdz 30 diennaktīm gadā.</t>
        </r>
      </text>
    </comment>
    <comment ref="F3" authorId="0" shapeId="0" xr:uid="{00000000-0006-0000-0400-000002000000}">
      <text>
        <r>
          <rPr>
            <b/>
            <sz val="9"/>
            <color indexed="81"/>
            <rFont val="Tahoma"/>
            <family val="2"/>
            <charset val="186"/>
          </rPr>
          <t>Uzmanību:</t>
        </r>
        <r>
          <rPr>
            <sz val="9"/>
            <color indexed="81"/>
            <rFont val="Tahoma"/>
            <family val="2"/>
            <charset val="186"/>
          </rPr>
          <t xml:space="preserve">
Nepārsniedzot MK Nr.313 25.3. puktā noteikto limitu 73 EUR/diennaktī</t>
        </r>
      </text>
    </comment>
    <comment ref="H3" authorId="1" shapeId="0" xr:uid="{00000000-0006-0000-0400-000003000000}">
      <text>
        <r>
          <rPr>
            <b/>
            <sz val="9"/>
            <color indexed="81"/>
            <rFont val="Tahoma"/>
            <family val="2"/>
            <charset val="186"/>
          </rPr>
          <t>Signe Jānelsiņa:</t>
        </r>
        <r>
          <rPr>
            <sz val="9"/>
            <color indexed="81"/>
            <rFont val="Tahoma"/>
            <family val="2"/>
            <charset val="186"/>
          </rPr>
          <t xml:space="preserve">
Piemēram: Rēķins</t>
        </r>
      </text>
    </comment>
    <comment ref="K3" authorId="1" shapeId="0" xr:uid="{00000000-0006-0000-0400-000004000000}">
      <text>
        <r>
          <rPr>
            <sz val="9"/>
            <color indexed="81"/>
            <rFont val="Tahoma"/>
            <family val="2"/>
            <charset val="186"/>
          </rPr>
          <t>Norāda tikai to daļu, kas nav kopīga ar citiem līgumiem.</t>
        </r>
      </text>
    </comment>
    <comment ref="I18" authorId="1" shapeId="0" xr:uid="{00000000-0006-0000-0400-000005000000}">
      <text>
        <r>
          <rPr>
            <b/>
            <sz val="9"/>
            <color indexed="81"/>
            <rFont val="Tahoma"/>
            <family val="2"/>
            <charset val="186"/>
          </rPr>
          <t>Signe Jānelsiņa:</t>
        </r>
        <r>
          <rPr>
            <sz val="9"/>
            <color indexed="81"/>
            <rFont val="Tahoma"/>
            <family val="2"/>
            <charset val="186"/>
          </rPr>
          <t xml:space="preserve">
Piemēram: rēķins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Signe Jānelsiņa</author>
    <author>SIgne Jānelsiņa</author>
  </authors>
  <commentList>
    <comment ref="G4" authorId="0" shapeId="0" xr:uid="{00000000-0006-0000-0500-000001000000}">
      <text>
        <r>
          <rPr>
            <b/>
            <sz val="9"/>
            <color indexed="81"/>
            <rFont val="Tahoma"/>
            <family val="2"/>
            <charset val="186"/>
          </rPr>
          <t>Uzmanību:</t>
        </r>
        <r>
          <rPr>
            <sz val="9"/>
            <color indexed="81"/>
            <rFont val="Tahoma"/>
            <family val="2"/>
            <charset val="186"/>
          </rPr>
          <t xml:space="preserve">
Nepārsniedzot MK Nr.313 25.2. punktā noteikto stundas likmi</t>
        </r>
      </text>
    </comment>
    <comment ref="H4" authorId="1" shapeId="0" xr:uid="{00000000-0006-0000-0500-000002000000}">
      <text>
        <r>
          <rPr>
            <b/>
            <sz val="9"/>
            <color indexed="81"/>
            <rFont val="Tahoma"/>
            <family val="2"/>
            <charset val="186"/>
          </rPr>
          <t>SIgne Jānelsiņa:</t>
        </r>
        <r>
          <rPr>
            <sz val="9"/>
            <color indexed="81"/>
            <rFont val="Tahoma"/>
            <family val="2"/>
            <charset val="186"/>
          </rPr>
          <t xml:space="preserve">
Nepārsniedzot MK Nr.313 25.2. punktā noteikto 40% ierobežojumu</t>
        </r>
      </text>
    </comment>
    <comment ref="I4" authorId="0" shapeId="0" xr:uid="{00000000-0006-0000-0500-000003000000}">
      <text>
        <r>
          <rPr>
            <b/>
            <sz val="9"/>
            <color indexed="81"/>
            <rFont val="Tahoma"/>
            <family val="2"/>
            <charset val="186"/>
          </rPr>
          <t>Signe Jānelsiņa:</t>
        </r>
        <r>
          <rPr>
            <sz val="9"/>
            <color indexed="81"/>
            <rFont val="Tahoma"/>
            <family val="2"/>
            <charset val="186"/>
          </rPr>
          <t xml:space="preserve">
Piemēram: Atlīdzības aprēķins. Citu izmaksu atskaite.</t>
        </r>
      </text>
    </comment>
    <comment ref="J4" authorId="0" shapeId="0" xr:uid="{00000000-0006-0000-0500-000004000000}">
      <text>
        <r>
          <rPr>
            <b/>
            <sz val="9"/>
            <color indexed="81"/>
            <rFont val="Tahoma"/>
            <family val="2"/>
            <charset val="186"/>
          </rPr>
          <t>Signe Jānelsiņa:</t>
        </r>
        <r>
          <rPr>
            <sz val="9"/>
            <color indexed="81"/>
            <rFont val="Tahoma"/>
            <family val="2"/>
            <charset val="186"/>
          </rPr>
          <t xml:space="preserve">
Ja 1 rindā ir norādīti 2 dokumenti, tad dokumentu numurus atdala ar komatu.</t>
        </r>
      </text>
    </comment>
    <comment ref="K4" authorId="0" shapeId="0" xr:uid="{00000000-0006-0000-0500-000005000000}">
      <text>
        <r>
          <rPr>
            <b/>
            <sz val="9"/>
            <color indexed="81"/>
            <rFont val="Tahoma"/>
            <family val="2"/>
            <charset val="186"/>
          </rPr>
          <t>Signe Jānelsiņa:</t>
        </r>
        <r>
          <rPr>
            <sz val="9"/>
            <color indexed="81"/>
            <rFont val="Tahoma"/>
            <family val="2"/>
            <charset val="186"/>
          </rPr>
          <t xml:space="preserve">
Ja 1 rindā ir norādīti 2 dokumenti, tad dokumentu datumus atdala ar komatu.</t>
        </r>
      </text>
    </comment>
    <comment ref="I5" authorId="0" shapeId="0" xr:uid="{00000000-0006-0000-0500-000006000000}">
      <text>
        <r>
          <rPr>
            <b/>
            <sz val="9"/>
            <color indexed="81"/>
            <rFont val="Tahoma"/>
            <family val="2"/>
            <charset val="186"/>
          </rPr>
          <t>Signe Jānelsiņa:</t>
        </r>
        <r>
          <rPr>
            <sz val="9"/>
            <color indexed="81"/>
            <rFont val="Tahoma"/>
            <family val="2"/>
            <charset val="186"/>
          </rPr>
          <t xml:space="preserve">
Ja 1 rindā norāda gan atlīdzības izmaksas, gan citas izmaksas, tad jānorāda abu izdevumu pamatojošie dokumenti.</t>
        </r>
      </text>
    </comment>
    <comment ref="G24" authorId="1" shapeId="0" xr:uid="{00000000-0006-0000-0500-000007000000}">
      <text>
        <r>
          <rPr>
            <b/>
            <sz val="9"/>
            <color indexed="81"/>
            <rFont val="Tahoma"/>
            <family val="2"/>
            <charset val="186"/>
          </rPr>
          <t>Uzmanību:</t>
        </r>
        <r>
          <rPr>
            <sz val="9"/>
            <color indexed="81"/>
            <rFont val="Tahoma"/>
            <family val="2"/>
            <charset val="186"/>
          </rPr>
          <t xml:space="preserve">
Nepārsniedzot MK noteikumu Nr.313 22.1.1.3. punktā noteikto likmi</t>
        </r>
      </text>
    </comment>
    <comment ref="I24" authorId="0" shapeId="0" xr:uid="{00000000-0006-0000-0500-000008000000}">
      <text>
        <r>
          <rPr>
            <b/>
            <sz val="9"/>
            <color indexed="81"/>
            <rFont val="Tahoma"/>
            <family val="2"/>
            <charset val="186"/>
          </rPr>
          <t>Signe Jānelsiņa:</t>
        </r>
        <r>
          <rPr>
            <sz val="9"/>
            <color indexed="81"/>
            <rFont val="Tahoma"/>
            <family val="2"/>
            <charset val="186"/>
          </rPr>
          <t xml:space="preserve">
Piemēram: Atlīdzības aprēķins. Čeks. Rēķins.</t>
        </r>
      </text>
    </comment>
    <comment ref="J24" authorId="0" shapeId="0" xr:uid="{00000000-0006-0000-0500-000009000000}">
      <text>
        <r>
          <rPr>
            <b/>
            <sz val="9"/>
            <color indexed="81"/>
            <rFont val="Tahoma"/>
            <family val="2"/>
            <charset val="186"/>
          </rPr>
          <t>Signe Jānelsiņa:</t>
        </r>
        <r>
          <rPr>
            <sz val="9"/>
            <color indexed="81"/>
            <rFont val="Tahoma"/>
            <family val="2"/>
            <charset val="186"/>
          </rPr>
          <t xml:space="preserve">
Ja 1 rindā ir norādīti 2 dokumenti, tad dokumentu numurus atdala ar komatu. Ja numura dokumentam nav, tad neko nenorāda.</t>
        </r>
      </text>
    </comment>
    <comment ref="K24" authorId="0" shapeId="0" xr:uid="{00000000-0006-0000-0500-00000A000000}">
      <text>
        <r>
          <rPr>
            <b/>
            <sz val="9"/>
            <color indexed="81"/>
            <rFont val="Tahoma"/>
            <family val="2"/>
            <charset val="186"/>
          </rPr>
          <t>Signe Jānelsiņa:</t>
        </r>
        <r>
          <rPr>
            <sz val="9"/>
            <color indexed="81"/>
            <rFont val="Tahoma"/>
            <family val="2"/>
            <charset val="186"/>
          </rPr>
          <t xml:space="preserve">
Ja 1 rindā ir norādīti 2 dokumenti, tad dokumentu datumus atdala ar komatu.</t>
        </r>
      </text>
    </comment>
    <comment ref="I25" authorId="0" shapeId="0" xr:uid="{00000000-0006-0000-0500-00000B000000}">
      <text>
        <r>
          <rPr>
            <b/>
            <sz val="9"/>
            <color indexed="81"/>
            <rFont val="Tahoma"/>
            <family val="2"/>
            <charset val="186"/>
          </rPr>
          <t>Signe Jānelsiņa:</t>
        </r>
        <r>
          <rPr>
            <sz val="9"/>
            <color indexed="81"/>
            <rFont val="Tahoma"/>
            <family val="2"/>
            <charset val="186"/>
          </rPr>
          <t xml:space="preserve">
Ja 1 rindā norāda gan atlīdzības izmaksas, gan citas izmaksas, tad jānorāda abu izdevumu pamatojošie dokumenti.</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Signe Jānelsiņa</author>
  </authors>
  <commentList>
    <comment ref="F3" authorId="0" shapeId="0" xr:uid="{00000000-0006-0000-0600-000001000000}">
      <text>
        <r>
          <rPr>
            <b/>
            <sz val="9"/>
            <color indexed="81"/>
            <rFont val="Tahoma"/>
            <family val="2"/>
            <charset val="186"/>
          </rPr>
          <t>Uzmanību:</t>
        </r>
        <r>
          <rPr>
            <sz val="9"/>
            <color indexed="81"/>
            <rFont val="Tahoma"/>
            <family val="2"/>
            <charset val="186"/>
          </rPr>
          <t xml:space="preserve">
Nepārsniedzot MK noteikumu Nr.313 42.3.1. punktā noteiktās 100 pakalpojuma sniegšanas reizes visā projekta īstenošanas laikā (40x līdz 08.06.2020.)</t>
        </r>
      </text>
    </comment>
    <comment ref="I3" authorId="0" shapeId="0" xr:uid="{00000000-0006-0000-0600-000002000000}">
      <text>
        <r>
          <rPr>
            <sz val="9"/>
            <color indexed="81"/>
            <rFont val="Tahoma"/>
            <family val="2"/>
            <charset val="186"/>
          </rPr>
          <t>Norādam: Rēķins, ja iepērk. Nolikums, cenrādis, ja nodrošina paši vai piesaistīts pakalpojuma sniedzējs.</t>
        </r>
      </text>
    </comment>
    <comment ref="L3" authorId="0" shapeId="0" xr:uid="{00000000-0006-0000-0600-000003000000}">
      <text>
        <r>
          <rPr>
            <sz val="9"/>
            <color indexed="81"/>
            <rFont val="Tahoma"/>
            <family val="2"/>
            <charset val="186"/>
          </rPr>
          <t>Norāda tikai to daļu, kas nav kopīga ar citiem līgumiem.</t>
        </r>
      </text>
    </comment>
    <comment ref="F25" authorId="0" shapeId="0" xr:uid="{00000000-0006-0000-0600-000004000000}">
      <text>
        <r>
          <rPr>
            <b/>
            <sz val="9"/>
            <color indexed="81"/>
            <rFont val="Tahoma"/>
            <family val="2"/>
            <charset val="186"/>
          </rPr>
          <t>Uzmanību:</t>
        </r>
        <r>
          <rPr>
            <sz val="9"/>
            <color indexed="81"/>
            <rFont val="Tahoma"/>
            <family val="2"/>
            <charset val="186"/>
          </rPr>
          <t xml:space="preserve">
Nepārsniedzot MK noteikumu Nr.313 42.3.1. punktā noteiktās 100 pakalpojuma sniegšanas reizes visā projekta īstenošanas laikā (40x līdz 08.06.2020.)</t>
        </r>
      </text>
    </comment>
    <comment ref="I25" authorId="0" shapeId="0" xr:uid="{00000000-0006-0000-0600-000005000000}">
      <text>
        <r>
          <rPr>
            <sz val="9"/>
            <color indexed="81"/>
            <rFont val="Tahoma"/>
            <family val="2"/>
            <charset val="186"/>
          </rPr>
          <t>Norādam: Rēķins, ja iepērk. Nolikums, cenrādis, ja nodrošina paši vai piesaistīts pakalpojuma sniedzējs.</t>
        </r>
      </text>
    </comment>
    <comment ref="L25" authorId="0" shapeId="0" xr:uid="{00000000-0006-0000-0600-000006000000}">
      <text>
        <r>
          <rPr>
            <sz val="9"/>
            <color indexed="81"/>
            <rFont val="Tahoma"/>
            <family val="2"/>
            <charset val="186"/>
          </rPr>
          <t xml:space="preserve">Norāda tikai to daļu, kas nav kopīga ar citiem līgumiem.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Signe Jānelsiņa</author>
  </authors>
  <commentList>
    <comment ref="F5" authorId="0" shapeId="0" xr:uid="{00000000-0006-0000-0700-000001000000}">
      <text>
        <r>
          <rPr>
            <b/>
            <sz val="9"/>
            <color indexed="81"/>
            <rFont val="Tahoma"/>
            <family val="2"/>
            <charset val="186"/>
          </rPr>
          <t>Uzmanību:</t>
        </r>
        <r>
          <rPr>
            <sz val="9"/>
            <color indexed="81"/>
            <rFont val="Tahoma"/>
            <family val="2"/>
            <charset val="186"/>
          </rPr>
          <t xml:space="preserve">
Nepārsniedzot MK noteikumu Nr.313 25.5. punktā noteikto likmi 2 EUR /stundā</t>
        </r>
      </text>
    </comment>
    <comment ref="H5" authorId="0" shapeId="0" xr:uid="{00000000-0006-0000-0700-000002000000}">
      <text>
        <r>
          <rPr>
            <sz val="9"/>
            <color indexed="81"/>
            <rFont val="Tahoma"/>
            <family val="2"/>
            <charset val="186"/>
          </rPr>
          <t>Norādam: Rēķins, ja iepērk. Nolikums, cenrādis, ja nodrošina paši vai piesaistīts pakalpojuma sniedzējs.</t>
        </r>
      </text>
    </comment>
    <comment ref="K5" authorId="0" shapeId="0" xr:uid="{00000000-0006-0000-0700-000003000000}">
      <text>
        <r>
          <rPr>
            <sz val="9"/>
            <color indexed="81"/>
            <rFont val="Tahoma"/>
            <family val="2"/>
            <charset val="186"/>
          </rPr>
          <t>Norāda tikai to daļu, kas nav kopīga ar citiem līgumiem.</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Signe Jānelsiņa</author>
  </authors>
  <commentList>
    <comment ref="E7" authorId="0" shapeId="0" xr:uid="{00000000-0006-0000-0800-000001000000}">
      <text>
        <r>
          <rPr>
            <sz val="9"/>
            <color indexed="81"/>
            <rFont val="Tahoma"/>
            <family val="2"/>
            <charset val="186"/>
          </rPr>
          <t>Piemēram: Atlīdzības aprēķins Nr.123 (12.09.2020.)</t>
        </r>
      </text>
    </comment>
    <comment ref="F7" authorId="0" shapeId="0" xr:uid="{00000000-0006-0000-0800-000002000000}">
      <text>
        <r>
          <rPr>
            <sz val="9"/>
            <color indexed="81"/>
            <rFont val="Tahoma"/>
            <family val="2"/>
            <charset val="186"/>
          </rPr>
          <t>Piemēram: Rēķins Nr.1 (01.10.2020.)</t>
        </r>
      </text>
    </comment>
    <comment ref="G7" authorId="0" shapeId="0" xr:uid="{00000000-0006-0000-0800-000003000000}">
      <text>
        <r>
          <rPr>
            <sz val="9"/>
            <color indexed="81"/>
            <rFont val="Tahoma"/>
            <family val="2"/>
            <charset val="186"/>
          </rPr>
          <t>Piemēram: Kvīts Nr.1 (01.10.2020.)</t>
        </r>
      </text>
    </comment>
    <comment ref="H7" authorId="0" shapeId="0" xr:uid="{00000000-0006-0000-0800-000004000000}">
      <text>
        <r>
          <rPr>
            <sz val="9"/>
            <color indexed="81"/>
            <rFont val="Tahoma"/>
            <family val="2"/>
            <charset val="186"/>
          </rPr>
          <t>Piemēram: Rēķins Nr.1 (01.10.2020.)</t>
        </r>
      </text>
    </comment>
    <comment ref="I7" authorId="0" shapeId="0" xr:uid="{00000000-0006-0000-0800-000005000000}">
      <text>
        <r>
          <rPr>
            <sz val="9"/>
            <color indexed="81"/>
            <rFont val="Tahoma"/>
            <family val="2"/>
            <charset val="186"/>
          </rPr>
          <t>Piemēram: Rēķins Nr.1 (01.10.2020.). Komandējuma atskaite Nr.2 (31.10.2020.)</t>
        </r>
      </text>
    </comment>
    <comment ref="J7" authorId="0" shapeId="0" xr:uid="{00000000-0006-0000-0800-000006000000}">
      <text>
        <r>
          <rPr>
            <sz val="9"/>
            <color indexed="81"/>
            <rFont val="Tahoma"/>
            <family val="2"/>
            <charset val="186"/>
          </rPr>
          <t>Piemēram: Rēķins Nr.1 (01.10.2020.) vai Atlīdzības aprēķins (02.12.2020.)</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Signe Jānelsiņa</author>
  </authors>
  <commentList>
    <comment ref="F5" authorId="0" shapeId="0" xr:uid="{00000000-0006-0000-0900-000001000000}">
      <text>
        <r>
          <rPr>
            <b/>
            <sz val="9"/>
            <color indexed="81"/>
            <rFont val="Tahoma"/>
            <family val="2"/>
            <charset val="186"/>
          </rPr>
          <t>Ievērojot</t>
        </r>
        <r>
          <rPr>
            <sz val="9"/>
            <color indexed="81"/>
            <rFont val="Tahoma"/>
            <family val="2"/>
            <charset val="186"/>
          </rPr>
          <t xml:space="preserve"> noteiktos pakalpojums saņemšanas ierobežojumus </t>
        </r>
      </text>
    </comment>
    <comment ref="G5" authorId="0" shapeId="0" xr:uid="{00000000-0006-0000-0900-000002000000}">
      <text>
        <r>
          <rPr>
            <sz val="9"/>
            <color indexed="81"/>
            <rFont val="Tahoma"/>
            <family val="2"/>
            <charset val="186"/>
          </rPr>
          <t>Nepārsniedzot VVI metodikā noteikto cenu ierobežojumu</t>
        </r>
      </text>
    </comment>
    <comment ref="I5" authorId="0" shapeId="0" xr:uid="{00000000-0006-0000-0900-000003000000}">
      <text>
        <r>
          <rPr>
            <sz val="9"/>
            <color indexed="81"/>
            <rFont val="Tahoma"/>
            <family val="2"/>
            <charset val="186"/>
          </rPr>
          <t>Norādam: Rēķins.</t>
        </r>
      </text>
    </comment>
    <comment ref="L5" authorId="0" shapeId="0" xr:uid="{00000000-0006-0000-0900-000004000000}">
      <text>
        <r>
          <rPr>
            <sz val="9"/>
            <color indexed="81"/>
            <rFont val="Tahoma"/>
            <family val="2"/>
            <charset val="186"/>
          </rPr>
          <t>Norāda tikai to daļu, kas nav kopīga ar citiem līgumiem.</t>
        </r>
      </text>
    </comment>
    <comment ref="F31" authorId="0" shapeId="0" xr:uid="{00000000-0006-0000-0900-000005000000}">
      <text>
        <r>
          <rPr>
            <b/>
            <sz val="9"/>
            <color indexed="81"/>
            <rFont val="Tahoma"/>
            <family val="2"/>
            <charset val="186"/>
          </rPr>
          <t>Ievērojot</t>
        </r>
        <r>
          <rPr>
            <sz val="9"/>
            <color indexed="81"/>
            <rFont val="Tahoma"/>
            <family val="2"/>
            <charset val="186"/>
          </rPr>
          <t xml:space="preserve"> noteiktos pakalpojums saņemšanas ierobežojumus </t>
        </r>
      </text>
    </comment>
    <comment ref="G31" authorId="0" shapeId="0" xr:uid="{00000000-0006-0000-0900-000006000000}">
      <text>
        <r>
          <rPr>
            <sz val="9"/>
            <color indexed="81"/>
            <rFont val="Tahoma"/>
            <family val="2"/>
            <charset val="186"/>
          </rPr>
          <t>Nepārsniedzot VVI metodikā noteikto cenu ierobežojumu</t>
        </r>
      </text>
    </comment>
    <comment ref="I31" authorId="0" shapeId="0" xr:uid="{00000000-0006-0000-0900-000007000000}">
      <text>
        <r>
          <rPr>
            <sz val="9"/>
            <color indexed="81"/>
            <rFont val="Tahoma"/>
            <family val="2"/>
            <charset val="186"/>
          </rPr>
          <t>Norādam: Rēķins.</t>
        </r>
      </text>
    </comment>
    <comment ref="L31" authorId="0" shapeId="0" xr:uid="{00000000-0006-0000-0900-000008000000}">
      <text>
        <r>
          <rPr>
            <sz val="9"/>
            <color indexed="81"/>
            <rFont val="Tahoma"/>
            <family val="2"/>
            <charset val="186"/>
          </rPr>
          <t>Norāda tikai to daļu, kas nav kopīga ar citiem līgumiem.</t>
        </r>
      </text>
    </comment>
  </commentList>
</comments>
</file>

<file path=xl/sharedStrings.xml><?xml version="1.0" encoding="utf-8"?>
<sst xmlns="http://schemas.openxmlformats.org/spreadsheetml/2006/main" count="407" uniqueCount="225">
  <si>
    <t>Kods atbilstoši projekta budžeta kopsavilkumam</t>
  </si>
  <si>
    <t>Izdevumu sadalījums atbilstoši projekta budžeta kopsavilkumam</t>
  </si>
  <si>
    <t>1.</t>
  </si>
  <si>
    <t>Projekta izmaksas saskaņā ar vienoto izmaksu likmi</t>
  </si>
  <si>
    <t>1.1.</t>
  </si>
  <si>
    <t>Netiešās izmaksas, kas  nepārsniedz 15% no tiešajām attiecināmajām personāla atalgojuma izmaksām</t>
  </si>
  <si>
    <t>3.</t>
  </si>
  <si>
    <t>Projekta īstenošanas personāla izmaksas</t>
  </si>
  <si>
    <t>3.1.</t>
  </si>
  <si>
    <t xml:space="preserve">Projekta īstenošanas personāla atlīdzības izmaksas                                                          </t>
  </si>
  <si>
    <t>3.1.1.</t>
  </si>
  <si>
    <t>sadarbības partneru projekta īstenošanas personāla izmaksas</t>
  </si>
  <si>
    <t>3.1.1.2.</t>
  </si>
  <si>
    <t>kompensācija pašvaldībām par atlīdzības izmaksām sociālajam mentoram</t>
  </si>
  <si>
    <t>3.1.1.3.</t>
  </si>
  <si>
    <t>kompensācija pašvaldībām par atlīdzības izmaksām uz darba līguma piesaistītajam  (darba līgums) sociālās aprūpes pakalpojuma sniedzējam</t>
  </si>
  <si>
    <t>13.2.</t>
  </si>
  <si>
    <t>Mērķa grupas personu sagatavošana pārejai uz dzīvi sabiedrībā izmaksas:</t>
  </si>
  <si>
    <t>13.2.2.</t>
  </si>
  <si>
    <t xml:space="preserve">Kompensācija par ēdināšanas izdevumiem mērķa grupas personām                 </t>
  </si>
  <si>
    <t>13.2.3.</t>
  </si>
  <si>
    <t>Kompensācija par uzturēšanās izdevumiem viesnīcā mērķa grupas personām</t>
  </si>
  <si>
    <t>13.2.4.</t>
  </si>
  <si>
    <t xml:space="preserve">Kompensācija par transporta izdevumiem mērķa grupas personām </t>
  </si>
  <si>
    <t>13.2.5.</t>
  </si>
  <si>
    <t xml:space="preserve">Kompensācija par iekšzemes komandējumu un dienesta braucieniem sociālajiem mentoriem   </t>
  </si>
  <si>
    <t>13.2.6.</t>
  </si>
  <si>
    <t xml:space="preserve">Sociālo mentoru, kas piesaistiti uz uzņēmuma līguma pamata, izmaksas </t>
  </si>
  <si>
    <t>13.4.</t>
  </si>
  <si>
    <t>Sociālās rehabilitācijas pakalpojumu, īslaicīgās aprūpes jeb "atelpas brīža" pakalpojumu un sociālās aprūpes pakalpojumu īstenošanas izmaksas:</t>
  </si>
  <si>
    <t>13.4.1.</t>
  </si>
  <si>
    <t xml:space="preserve">Kompensācija par transporta izdevumiem  </t>
  </si>
  <si>
    <t>13.4.2.</t>
  </si>
  <si>
    <t xml:space="preserve">Sociālās aprūpes pakalpojumu izmaksas (uzņēmumu līgumi) </t>
  </si>
  <si>
    <t>13.4.3.</t>
  </si>
  <si>
    <t xml:space="preserve">"Atelpas brīža" pakalpojumu izmaksas   </t>
  </si>
  <si>
    <t>13.4.4.</t>
  </si>
  <si>
    <t>Sociālās rehabilitācijas pakalpojumu izmaksas</t>
  </si>
  <si>
    <t>Nr.p.k.</t>
  </si>
  <si>
    <t>Vienas stundas cena/EUR</t>
  </si>
  <si>
    <t>Izmaksas par patērēto degvielu (EUR)</t>
  </si>
  <si>
    <t>Transportlīdzekļa nomas izmaksas (EUR)</t>
  </si>
  <si>
    <t>Speciālizētā transporta izmaksas (EUR)</t>
  </si>
  <si>
    <t>Sabiedriskā transporta izmaksas (EUR)</t>
  </si>
  <si>
    <t>Izmaksas kopā:</t>
  </si>
  <si>
    <t>KOPĀ:</t>
  </si>
  <si>
    <t>ATTIECINĀMO IZDEVUMU KOPSAVILKUMS</t>
  </si>
  <si>
    <t>Kompensācija par iekšzemes komandējumu un dienesta braucieniem sociālajiem mentoriem un sociālajam darbiniekam</t>
  </si>
  <si>
    <t xml:space="preserve">Aprūpes pakalpojumu izmaksas (uzņēmumu līgumi) </t>
  </si>
  <si>
    <t xml:space="preserve">Šajā atskaitē pieprasītie attiecināmie izdevumi </t>
  </si>
  <si>
    <t>IZMAKSAS KOPĀ:</t>
  </si>
  <si>
    <t xml:space="preserve"> </t>
  </si>
  <si>
    <t>Izdevumus pamatojošā  dokumenta numurs</t>
  </si>
  <si>
    <t>Izdevumu apraksts</t>
  </si>
  <si>
    <t>Datums, kurā izvērtēšana uzsākta</t>
  </si>
  <si>
    <t>Datums, kurā atbalsta plāns izstrādāts</t>
  </si>
  <si>
    <t>Atbalsta plānā iekļautie pasākumi</t>
  </si>
  <si>
    <t>Vispārējie dati</t>
  </si>
  <si>
    <t>Attiecināmo izdevumu kopsavilkums</t>
  </si>
  <si>
    <t>jā</t>
  </si>
  <si>
    <t>Kopā:</t>
  </si>
  <si>
    <t>Vārds, uzvārds</t>
  </si>
  <si>
    <t>Plānošanas pozīcija</t>
  </si>
  <si>
    <t>Dienas aprūpes centrs (ar pašaprūpes prasmēm)</t>
  </si>
  <si>
    <t>Dienas aprūpes centrs (bez pašaprūpes prasmēm)</t>
  </si>
  <si>
    <t>Grupu māja (dzīvoklis) (ar pašaprūpes prasmēm)</t>
  </si>
  <si>
    <t>Grupu māja (dzīvoklis) (bez pašaprūpes prasmēm)</t>
  </si>
  <si>
    <t>Specializētā darbnīca</t>
  </si>
  <si>
    <t>Atbalsta grupa un grupu nodarbības</t>
  </si>
  <si>
    <t>Speciālistu konsultācijas un individuālais atbalsts</t>
  </si>
  <si>
    <t>Aprūpe mājās (regulāri)</t>
  </si>
  <si>
    <t>Atbildīgā sociālā darbinieka paraksts</t>
  </si>
  <si>
    <t>Pakalpojuma vienība: stunda vai atbalsta grupas nodarbība</t>
  </si>
  <si>
    <t>Pakalpojuma vienība: mēnesis</t>
  </si>
  <si>
    <t>Lēmums</t>
  </si>
  <si>
    <t>Faktiski sniegts</t>
  </si>
  <si>
    <t>Apmaksai</t>
  </si>
  <si>
    <t>Summa apmaksai</t>
  </si>
  <si>
    <t>Kopā summa apmaksai  EUR:</t>
  </si>
  <si>
    <t>Sociālās rehabilitācijas pakalpojumi bērniem ar FT</t>
  </si>
  <si>
    <t>Sociālās rehabilitācijas pakalpojumi bērnu ar FT vecākiem</t>
  </si>
  <si>
    <t>Sociālās aprūpes pakalpojumi bērniem ar FT (uzņēmuma līgumi)</t>
  </si>
  <si>
    <t>Sociālās aprūpes pakalpojumi bērniem ar FT (darba līgumi)</t>
  </si>
  <si>
    <t>Kopsavilkums</t>
  </si>
  <si>
    <t>Links uz sadaļu</t>
  </si>
  <si>
    <t>Atskaites daļas nosaukums</t>
  </si>
  <si>
    <t>Informācija par personām ar GRT, kurām sociālais darbinieks ir veicis individuālo vajadzību izvērtēšanu un izstrādājis atbalsta plānu</t>
  </si>
  <si>
    <t>13.3.1.</t>
  </si>
  <si>
    <t>13.3.</t>
  </si>
  <si>
    <t>13.3.2.</t>
  </si>
  <si>
    <t>Sabiedrībā balstītu pakalpojumu (aprūpes mājās, dienas aprūpes centra, specializētās darbnīcas, grupu dzīvokļa, īslaicīgās sociālās aprūpes, speciālistu konsultāciju un individuālā atbalsta, atbalsta grupu un grupu nodarbību pakalpojumu) īstenošanas izmaksas:</t>
  </si>
  <si>
    <t>Nav vienas vienības izmaksu pielietojums</t>
  </si>
  <si>
    <t>3.1.1.4.</t>
  </si>
  <si>
    <t>Kompensācija pašvaldībām par atlīdzības izmaksām sociālajiem darbiniekiem</t>
  </si>
  <si>
    <t>Kompensācija pašvaldībām par atlīdzības izmaksām uz darba līguma piesaistītajam  (darba līgums) aprūpes pakalpojuma sniedzējam</t>
  </si>
  <si>
    <t>Atlīdzības izmaksām sociālajiem darbiniekiem atbalsta plānu izstrādei</t>
  </si>
  <si>
    <t>Datums, kurā sagatavošana uzsākta</t>
  </si>
  <si>
    <t>Veiktie sagatavošanās pasākumi</t>
  </si>
  <si>
    <t>Transporta izmaksas "Atelpas brīža" pakalpojuma saņēmējam</t>
  </si>
  <si>
    <t>Atelpas brīža pakalpojums</t>
  </si>
  <si>
    <t>Sociālās rehabilitācijas pakalpojumi</t>
  </si>
  <si>
    <t>Atlīdzības izmaksām sociālajam mentoram</t>
  </si>
  <si>
    <t>Kompensācija par iekšzemes komandējumu un dienesta braucieniem sociālajiem darbiniekiem</t>
  </si>
  <si>
    <t>Individuālu vajadzību izvērtēšana un atbalsta plānu izstrāde pērsonām ar GRT</t>
  </si>
  <si>
    <t>Dienas aprūpes centra pakalpojumi bērniem ar FT</t>
  </si>
  <si>
    <t>Sociālās aprūpes pakalpojumi bērniem ar FT</t>
  </si>
  <si>
    <t>Atelpas brīdis bērniem ar FT</t>
  </si>
  <si>
    <t>Kompensācija par iekšzemes komandējumu un dienesta braucieniem sociālajiem mentoriem</t>
  </si>
  <si>
    <t xml:space="preserve"> Sociālo darbinieku, sociālo rehabilitētāju, sociālo aprūpētāju, ergoterapeitu, logopēdu, psihologu un mākslas terapeitu izmaksas (uzņēmuma līgumi) </t>
  </si>
  <si>
    <t>13.2.1.</t>
  </si>
  <si>
    <t>Izdevumus pamatojošā  dokumenta datums</t>
  </si>
  <si>
    <t xml:space="preserve">Sabiedrībā balstītu sociālo pakalpojumu apjoms, vienas vienības izmaksas un kopējās pakalpojumu sniegšanas izmaksas apmaksai no 9.2.2.1. SAM projekta finansējuma
</t>
  </si>
  <si>
    <t>.gada</t>
  </si>
  <si>
    <t>/mēnesis/</t>
  </si>
  <si>
    <t>Pakalpojuma cena/EUR</t>
  </si>
  <si>
    <t>13.4.5.</t>
  </si>
  <si>
    <t>Klienta vārds, uzvārds</t>
  </si>
  <si>
    <t>Atskaite par plānotiem un faktiski saņemtiem pakalpojumiem</t>
  </si>
  <si>
    <t>Pakalpojuma sniedzējs</t>
  </si>
  <si>
    <t>Dienas aprūpes centra pakalpojumi</t>
  </si>
  <si>
    <t>Klienta personas kods</t>
  </si>
  <si>
    <t>Darbinieka vārds, uzvārds</t>
  </si>
  <si>
    <t>Darbinieka personas kods</t>
  </si>
  <si>
    <t>Komandējuma rīkojuma Nr.</t>
  </si>
  <si>
    <t>Aprūpe mājās (Drošība spoga ar fiksēto tālr.)</t>
  </si>
  <si>
    <t>Aprūpe mājās (Drošība spoga ar mobilo tālr.)</t>
  </si>
  <si>
    <t>VVI pers. GRT</t>
  </si>
  <si>
    <t>Mērķa grupas personu sagatavošana pārejai uz dzīvi sabiedrībā:</t>
  </si>
  <si>
    <t>Sabiedrībā balstīti pakalpojumi personām ar GRT:</t>
  </si>
  <si>
    <t>Sabiedrībā balstītus sociālos pakalpojumus pašvaldība iepērk saskaņā ar Publisko iepirkumu likuma prasībām</t>
  </si>
  <si>
    <t>Sabiedrībā balstītus sociālos pakalpojumus pašvaldība nodrošina pati vai piesaista sociālo pakalpojumu sniedzēju (tikai VVI)</t>
  </si>
  <si>
    <t>Pārējās projekta īstenošanas izmaksas</t>
  </si>
  <si>
    <t>13.</t>
  </si>
  <si>
    <t>Sadarbības partnera atskaites par veiktajām izmaksām saturs</t>
  </si>
  <si>
    <t>3.1.1.3. 13.4.1.</t>
  </si>
  <si>
    <r>
      <t xml:space="preserve">Kompensācija par transporta izdevumiem  (attelpas brīdim, </t>
    </r>
    <r>
      <rPr>
        <sz val="11"/>
        <rFont val="Calibri"/>
        <family val="2"/>
        <charset val="186"/>
      </rPr>
      <t>aprūpes pakalpojumiem uz DL pamata)</t>
    </r>
  </si>
  <si>
    <t>Kompensācija pašvaldībām par atlīdzības izmaksām sociālajam mentoram</t>
  </si>
  <si>
    <t>Vienas diennakts cena (EUR)</t>
  </si>
  <si>
    <t>7.pielikums</t>
  </si>
  <si>
    <t>Pakalpojuma vienība: diena</t>
  </si>
  <si>
    <t>Sadarbības partnera nosaukums:</t>
  </si>
  <si>
    <t>Sadarbības partnera reģistrācijas numurs:</t>
  </si>
  <si>
    <t>Sadarbības partnera juridiskā adrese:</t>
  </si>
  <si>
    <t>Pieprasījuma numurs pēc kārtas:</t>
  </si>
  <si>
    <t>Pārskata perioda sākuma datums:</t>
  </si>
  <si>
    <t>Pārskata perioda beigu datums:</t>
  </si>
  <si>
    <t xml:space="preserve">Atskaite par kompensējamajām izmaksām </t>
  </si>
  <si>
    <t>projekta "Vidzeme iekļauj" Nr.9.2.2.1/15/I/003 īstenošanas ietvaros</t>
  </si>
  <si>
    <t>Pieprasījumā iekļautā kompensējamo izmaksu summa EUR</t>
  </si>
  <si>
    <t>2. INFORMĀCIJA PAR PIEPRASĪJUMU</t>
  </si>
  <si>
    <t>Izdevumus pamatojošā dokumenta datums</t>
  </si>
  <si>
    <t>Pakalpojums nosaukums</t>
  </si>
  <si>
    <t>Pakalpojuma apjoms</t>
  </si>
  <si>
    <t>Pakalpojuma apjoms (stundas)</t>
  </si>
  <si>
    <t>Izdevumus pamatojošā  dokumenta veids</t>
  </si>
  <si>
    <t>Izdevumus pamatojošā dokumenta veids</t>
  </si>
  <si>
    <t>Izdevumus pamatojošā dokumenta numurs</t>
  </si>
  <si>
    <t>Klienta deklarētās dzīvesvietas adrese un pakalpojuma sniegšanas vietas adrese</t>
  </si>
  <si>
    <t>Nosaukums</t>
  </si>
  <si>
    <t>Pakalpojuma nosaukums</t>
  </si>
  <si>
    <t>Pakalpojuma sniedzēja nosaukums</t>
  </si>
  <si>
    <t>Mentora vārds, uzvārds</t>
  </si>
  <si>
    <t>Pakalpojuma sniedzēja vārds, uzvārds</t>
  </si>
  <si>
    <t>Sniegtā pakalpojuma apjoms (stundas)</t>
  </si>
  <si>
    <t>Sadarbības partneru projekta īstenošanas personāla izmaksas</t>
  </si>
  <si>
    <t>Vienas vienības izmaksu pielietojums (7.pielikums)</t>
  </si>
  <si>
    <t>Ēdināšanas izdevumi mērķa grupas personām                        Kods 13.2.2.</t>
  </si>
  <si>
    <t>Uzturēšanās izdevumi  viesnīcā mērķa grupas personām                        Kods 13.2.3.</t>
  </si>
  <si>
    <t>Transporta izdevumi mērķa grupas personām                        Kods 13.2.4.</t>
  </si>
  <si>
    <t>Kopējās kompensējamās izmaksas</t>
  </si>
  <si>
    <t>Mentora vārds uzvārds</t>
  </si>
  <si>
    <t>Mentora atlīdzības izmaksas, ja ir darba līgums       Kods 3.1.1.4.</t>
  </si>
  <si>
    <t>Mentora izmaksas, ja ir uzņēmuma  līgums      Kods 13.2.6.</t>
  </si>
  <si>
    <t>Mentora komand./ dien.braucienu izmaksas, ja ir darba līgums       Kods 13.2.5.</t>
  </si>
  <si>
    <t xml:space="preserve">3.1.1.4. </t>
  </si>
  <si>
    <t>un 13.2.2.-13.2.6.</t>
  </si>
  <si>
    <t>Kopējo izmaksu kopsavilkums</t>
  </si>
  <si>
    <t>Kompensējamo izmaksu pamatojošās dokumentācijas informācija:</t>
  </si>
  <si>
    <t>DOKUMENTS IR PARAKSTĪTS AR DROŠU ELEKTRONISKO PARAKSTU UN SATUR LAIKA ZĪMOGU</t>
  </si>
  <si>
    <t>Sagatavoja:</t>
  </si>
  <si>
    <t>/amats, vārds, uzvārds, kontaktinformācija/</t>
  </si>
  <si>
    <t>Apstiprinu:</t>
  </si>
  <si>
    <t xml:space="preserve"> /Paraksttiesīgās personas amats, vārds, uzvārds/</t>
  </si>
  <si>
    <t>Vidzemes plānošanas reģions</t>
  </si>
  <si>
    <t>Bērzaines iela 5, Cēsis, Cēsu novads, LV-4101</t>
  </si>
  <si>
    <t>1.Pielikums</t>
  </si>
  <si>
    <t>1. INFORMĀCIJA PAR ATSKAITES IESNIEDZĒJU</t>
  </si>
  <si>
    <t>Vispārējie dati, t.sk.apliecinājums</t>
  </si>
  <si>
    <t>Saskaņā ar projekta "Vidzeme iekļauj" Sadarbības partnera atskaitē iekļauto informāciju apstiprinu, ka
1) iekļautie izdevumi ir veikti, tie atbilst Eiropas Savienības fonda projektā paredzētajam, kā arī ir attiecināmi saskaņā ar prasībām, kas noteiktas Eiropas Savienības un Latvijas Republikas normatīvajos aktos finanšu jomā. Eiropas Savienības fonda pieprasījumā iekļauto izdevumu attaisnojošie dokumenti ir pieejami;
2) ir ievērotas iepirkuma prasības, valsts atbalsta prasības, vides aizsardzības prasības un vienlīdzīgo iespēju princips (ciktāl tas attiecas uz projektu);
3) izdevumi veikti izmaksu periodā, ko nosaka Sadarbības līgums;
4) ir ievērota publicitātes un vizuālās identitātes atbilstība normatīvo aktu prasībām Eiropas Savienības fondu publicitātes un vizuālās identitātes jomā;
5) visu ar Projektu saistīto darījumu atspoguļošanai ir ieviesta nodalīta grāmatvedības uzskaites sistēma vai atbilstošs grāmatvedības kods;
6) informācija par darījumiem atbilstoši iespējām ir reģistrēta elektroniski un ir pieejama pēc kompetento iestāžu pieprasījuma;
7) projekta sadarbības partnera pārskats un atskaite, tiem pievienoto dokumentu kopijas un atskaites elektroniskā versija atbilst oriģināliem;
8) visi ar projekta īstenošanu saistīto dokumentu oriģināli glabājami atbilstoši Sadarbības līgumā noteiktajam termiņam;
9) pārskata perioda attiecināmajos izdevumos norādītā informācija ir patiesa, un izdevumos iekļautā PVN summa nav atskaitīta kā priekšnodoklis Pievienotās vērtības nodokļa likuma XI nodaļā noteiktajā kārtībā;
10) piekrītu, ka gadījumā, ja vadošā iestāde, sertifikācijas iestāde, revīzijas iestāde vai sadarbības iestāde neattiecina daļu vai visus šajā atskaitē iekļautos izdevumus, Vidzemes plānošanas reģionam ir tiesības pieprasīt papildus informāciju, veikt izmaksātās kompensācijas ieturējumu no turpmāk izmaksājamajām kompensācijām, vai pieprasīt izmaksātās kompensācijas atgriešanu.
Esmu informēts, ka Eiropas Komisija, vadošā iestāde, sertifikācijas iestāde, revīzijas iestāde vai sadarbības iestāde,  ja nepieciešams, veic pārbaudi, un piekrītu pārbaudes veikšanai.</t>
  </si>
  <si>
    <t>/kontaktinformācija/</t>
  </si>
  <si>
    <t>Numurs</t>
  </si>
  <si>
    <t>Adrese</t>
  </si>
  <si>
    <t>Nr.</t>
  </si>
  <si>
    <t>Datums</t>
  </si>
  <si>
    <t xml:space="preserve">  </t>
  </si>
  <si>
    <t>Līguma Nr. (saīsināts)</t>
  </si>
  <si>
    <t>Izdevumus pamatojošā dokumenta Nr.</t>
  </si>
  <si>
    <t>Izdevumus pamatojošā dokumenta nosaukums</t>
  </si>
  <si>
    <t>Pakalpojuma sniegšanas periods</t>
  </si>
  <si>
    <t>Lēmums Nr.</t>
  </si>
  <si>
    <t>Sabiedrībā balstītus sociālos pakalpojumus pašvaldība iepērk personai ar GRT izvēloties pakalpojuma sniedzēju</t>
  </si>
  <si>
    <t>Datums, kurā sagatavošana pabeigta vai pabeidzama</t>
  </si>
  <si>
    <t>Saņemtā pakalpojuma apjoms /diennaktis</t>
  </si>
  <si>
    <t>Uz projektu attiecināmā summa/ EUR</t>
  </si>
  <si>
    <t>Attiecināmo izmaksu summa (EUR)</t>
  </si>
  <si>
    <t>Kompensējamās atlīdzības izmaksas.      (EUR)   Kods 13.4.2.</t>
  </si>
  <si>
    <t>Kompensējamās transporta izmaksas. (EUR) Kods 13.4.1.</t>
  </si>
  <si>
    <t>Kompensējamās citas izmaksas.           (EUR) Kods 13.4.2.</t>
  </si>
  <si>
    <t>Kompensējamās atlīdzības izmaksas.  (EUR)  Kods 3.1.1.3.</t>
  </si>
  <si>
    <t>Pakalpojuma cena (EUR)</t>
  </si>
  <si>
    <t xml:space="preserve">Kompensācija pašvaldībām par atlīdzības izmaksām sociālajiem darbiniekiem personu ar garīga rakstura traucējumiem atbalsta plāna izstrādei </t>
  </si>
  <si>
    <t>Kompensācija pašvaldībām par iekšzemes komandējumu un dienesta braucieniem sociālajiem darbiniekiem personu ar garīga rakstura traucējumiem atbalsta plānu izstrādei</t>
  </si>
  <si>
    <t xml:space="preserve"> Informācija par personām ar garīga rakstura traucējumiem, kurām sociālais darbinieks ir veicis individuālo vajadzību izvērtēšanu un izstrādājis atbalsta plānu</t>
  </si>
  <si>
    <t>Kompensācija pašvaldībām par "Atelpas brīža" pakalpojuma nodrošināšanu bērniem ar funkcionāliem traucējumiem</t>
  </si>
  <si>
    <t>Kompensācija par transporta izdevumiem bērnu arfunkcionāliem traucējumiem nogādāšanai uz "atelpas brīža" pakalpojuma sniegšanas vietu un atpakaļ</t>
  </si>
  <si>
    <t>Kompensācija par sociālās  aprūpes pakalpojuma nodrošināšanu, ja pašvaldība sociālās aprūpes pakalpojuma nodrošināšanai piesaista pakalpojuma sniedzēju uz pakalpojuma (uzņēmuma) līguma pamata</t>
  </si>
  <si>
    <t>Kompensācija par atlīdzības un transporta izmaksām par sociālās aprūpes pakalpojuma nodrošināšanu, ja pašvaldība sociālās aprūpes pakalpojuma sniedzēju piesaista uz darba līguma pamata</t>
  </si>
  <si>
    <t>Kompensācija pašvaldībām par sociālās rehabilitācijas pakalpojumu bērniem ar funkcionāliem traucējumiem nodrošināšanu</t>
  </si>
  <si>
    <t>Kompensācija pašvaldībām par sociālās rehabilitācijas pakalpojumu bērnu ar funkcionāliem traucējumiem likumiskajiem pārstāvjiem vai audžuģimenēm nodrošināšanu</t>
  </si>
  <si>
    <t>Kompensācija pašvaldībām par dienas aprūpes centra pakalpojuma bērniem  ar funkcionāliem traucējumiem nodrošināšanu</t>
  </si>
  <si>
    <t xml:space="preserve"> Informācija par personām ar garīga rakstura traucējumiem, kurām ir uzsākta sagatavošana pārejai uz dzīvi sabiedrībā</t>
  </si>
  <si>
    <t>Kompensācija pašvaldībām par izdevumiem par personu ar garīga rakstura traucējumiem sagatavošanu pārejai uz dzīvi sabiedrībā</t>
  </si>
  <si>
    <t xml:space="preserve"> Kompensācija pašvaldībām par sabiedrībā balstītu pakalpojumu īstenošanu personām ar garīga rakstura traucējumiem, ja persona ar garīga rakstura tarucējumiem izvēlas pakalpojuma sniedzēju (MK noteikumu Nr.313 24.2. punkts) 
</t>
  </si>
  <si>
    <t xml:space="preserve"> Kompensācija pašvaldībām par sabiedrībā balstītu pakalpojumu īstenošanu personām ar garīga rakstura traucējumiem, ja pašvaldība iepērk sabiedrībā balstītu sociālo pakalpojumu sniedzēju  (MK noteikumu Nr.313 24.2. punkts) 
</t>
  </si>
  <si>
    <t>Kompensācija pašvaldībām par sabiedrībā balstītu pakalpojumu īstenošanu personām ar garīga rakstura traucējumiemm, ja sabiedrībā balstītus sociālos pakalpojumus nodrošina pašvaldības izveidotie vai pašvaldības piesaistītie pakalpojumu sniedzēji (MK noteikumu Nr.313 24.1.punkts)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</si>
</sst>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0.00_-;\-* #,##0.00_-;_-* &quot;-&quot;??_-;_-@_-"/>
    <numFmt numFmtId="164" formatCode="_-* #,##0.00\ _€_-;\-* #,##0.00\ _€_-;_-* &quot;-&quot;??\ _€_-;_-@_-"/>
    <numFmt numFmtId="165" formatCode="dd\-mmm\-yyyy"/>
    <numFmt numFmtId="166" formatCode="_(* #,##0.00_);_(* \(#,##0.00\);_(* &quot;-&quot;??_);_(@_)"/>
    <numFmt numFmtId="167" formatCode="#,##0.00\ [$€-426];\-#,##0.00\ [$€-426]"/>
    <numFmt numFmtId="168" formatCode="#,##0.00;\-#,##0.00;"/>
    <numFmt numFmtId="169" formatCode="0.0"/>
    <numFmt numFmtId="170" formatCode="#,##0;\-#,##0;"/>
    <numFmt numFmtId="171" formatCode="#,##0.00_ ;\-#,##0.00\ "/>
  </numFmts>
  <fonts count="60" x14ac:knownFonts="1">
    <font>
      <sz val="11"/>
      <color theme="1"/>
      <name val="Calibri"/>
      <family val="2"/>
      <charset val="186"/>
      <scheme val="minor"/>
    </font>
    <font>
      <sz val="10"/>
      <name val="Arial"/>
      <family val="2"/>
      <charset val="186"/>
    </font>
    <font>
      <sz val="10"/>
      <name val="Times New Roman"/>
      <family val="1"/>
      <charset val="186"/>
    </font>
    <font>
      <sz val="11"/>
      <name val="Times New Roman"/>
      <family val="1"/>
      <charset val="186"/>
    </font>
    <font>
      <u/>
      <sz val="10"/>
      <color indexed="12"/>
      <name val="Arial"/>
      <family val="2"/>
      <charset val="186"/>
    </font>
    <font>
      <sz val="10"/>
      <name val="Arial"/>
      <family val="2"/>
      <charset val="186"/>
    </font>
    <font>
      <sz val="12"/>
      <name val="Times New Roman"/>
      <family val="1"/>
      <charset val="186"/>
    </font>
    <font>
      <b/>
      <sz val="12"/>
      <name val="Times New Roman"/>
      <family val="1"/>
      <charset val="186"/>
    </font>
    <font>
      <sz val="10"/>
      <name val="Arial"/>
      <family val="2"/>
    </font>
    <font>
      <b/>
      <sz val="11"/>
      <name val="Times New Roman"/>
      <family val="1"/>
      <charset val="186"/>
    </font>
    <font>
      <vertAlign val="superscript"/>
      <sz val="12"/>
      <name val="Times New Roman"/>
      <family val="1"/>
      <charset val="186"/>
    </font>
    <font>
      <sz val="9"/>
      <color indexed="81"/>
      <name val="Tahoma"/>
      <family val="2"/>
      <charset val="186"/>
    </font>
    <font>
      <b/>
      <sz val="9"/>
      <color indexed="81"/>
      <name val="Tahoma"/>
      <family val="2"/>
      <charset val="186"/>
    </font>
    <font>
      <b/>
      <sz val="10"/>
      <name val="Times New Roman"/>
      <family val="1"/>
      <charset val="186"/>
    </font>
    <font>
      <b/>
      <sz val="15"/>
      <name val="Times New Roman"/>
      <family val="1"/>
      <charset val="186"/>
    </font>
    <font>
      <b/>
      <sz val="16"/>
      <name val="Calibri"/>
      <family val="2"/>
      <charset val="186"/>
    </font>
    <font>
      <sz val="11"/>
      <name val="Calibri"/>
      <family val="2"/>
      <charset val="186"/>
    </font>
    <font>
      <sz val="8"/>
      <name val="Calibri"/>
      <family val="2"/>
      <charset val="186"/>
    </font>
    <font>
      <sz val="8"/>
      <name val="Times New Roman"/>
      <family val="1"/>
      <charset val="186"/>
    </font>
    <font>
      <sz val="9"/>
      <color indexed="81"/>
      <name val="Tahoma"/>
      <charset val="1"/>
    </font>
    <font>
      <b/>
      <sz val="9"/>
      <color indexed="81"/>
      <name val="Tahoma"/>
      <charset val="1"/>
    </font>
    <font>
      <sz val="11"/>
      <color theme="1"/>
      <name val="Calibri"/>
      <family val="2"/>
      <charset val="186"/>
      <scheme val="minor"/>
    </font>
    <font>
      <u/>
      <sz val="11"/>
      <color theme="10"/>
      <name val="Calibri"/>
      <family val="2"/>
      <charset val="186"/>
      <scheme val="minor"/>
    </font>
    <font>
      <b/>
      <sz val="11"/>
      <color theme="1"/>
      <name val="Calibri"/>
      <family val="2"/>
      <charset val="186"/>
      <scheme val="minor"/>
    </font>
    <font>
      <sz val="11"/>
      <color rgb="FFFF0000"/>
      <name val="Calibri"/>
      <family val="2"/>
      <charset val="186"/>
      <scheme val="minor"/>
    </font>
    <font>
      <b/>
      <sz val="11"/>
      <name val="Calibri"/>
      <family val="2"/>
      <charset val="186"/>
      <scheme val="minor"/>
    </font>
    <font>
      <sz val="11"/>
      <name val="Calibri"/>
      <family val="2"/>
      <charset val="186"/>
      <scheme val="minor"/>
    </font>
    <font>
      <sz val="11"/>
      <color theme="1" tint="4.9989318521683403E-2"/>
      <name val="Calibri"/>
      <family val="2"/>
      <charset val="186"/>
      <scheme val="minor"/>
    </font>
    <font>
      <sz val="11"/>
      <color theme="1"/>
      <name val="Times New Roman"/>
      <family val="1"/>
      <charset val="186"/>
    </font>
    <font>
      <b/>
      <sz val="11"/>
      <color rgb="FFFF0000"/>
      <name val="Calibri"/>
      <family val="2"/>
      <charset val="186"/>
      <scheme val="minor"/>
    </font>
    <font>
      <sz val="11"/>
      <color theme="0" tint="-0.34998626667073579"/>
      <name val="Calibri"/>
      <family val="2"/>
      <charset val="186"/>
      <scheme val="minor"/>
    </font>
    <font>
      <b/>
      <sz val="11"/>
      <color theme="1"/>
      <name val="Times New Roman"/>
      <family val="1"/>
      <charset val="186"/>
    </font>
    <font>
      <u/>
      <sz val="11"/>
      <name val="Calibri"/>
      <family val="2"/>
      <charset val="186"/>
      <scheme val="minor"/>
    </font>
    <font>
      <b/>
      <sz val="12"/>
      <color theme="1"/>
      <name val="Calibri"/>
      <family val="2"/>
      <charset val="186"/>
      <scheme val="minor"/>
    </font>
    <font>
      <sz val="10"/>
      <color theme="1"/>
      <name val="Times New Roman"/>
      <family val="1"/>
      <charset val="186"/>
    </font>
    <font>
      <b/>
      <sz val="10"/>
      <color theme="1"/>
      <name val="Arial"/>
      <family val="2"/>
      <charset val="186"/>
    </font>
    <font>
      <sz val="14"/>
      <color theme="1"/>
      <name val="Calibri"/>
      <family val="2"/>
      <charset val="186"/>
      <scheme val="minor"/>
    </font>
    <font>
      <b/>
      <sz val="14"/>
      <color theme="1"/>
      <name val="Calibri"/>
      <family val="2"/>
      <charset val="186"/>
      <scheme val="minor"/>
    </font>
    <font>
      <b/>
      <sz val="16"/>
      <name val="Calibri"/>
      <family val="2"/>
      <charset val="186"/>
      <scheme val="minor"/>
    </font>
    <font>
      <b/>
      <sz val="16"/>
      <color theme="1"/>
      <name val="Calibri"/>
      <family val="2"/>
      <charset val="186"/>
      <scheme val="minor"/>
    </font>
    <font>
      <sz val="12"/>
      <color theme="1"/>
      <name val="Calibri"/>
      <family val="2"/>
      <charset val="186"/>
      <scheme val="minor"/>
    </font>
    <font>
      <sz val="12"/>
      <name val="Calibri"/>
      <family val="2"/>
      <charset val="186"/>
      <scheme val="minor"/>
    </font>
    <font>
      <sz val="10"/>
      <name val="Calibri"/>
      <family val="2"/>
      <charset val="186"/>
      <scheme val="minor"/>
    </font>
    <font>
      <b/>
      <sz val="12"/>
      <name val="Calibri"/>
      <family val="2"/>
      <charset val="186"/>
      <scheme val="minor"/>
    </font>
    <font>
      <i/>
      <sz val="10"/>
      <name val="Calibri"/>
      <family val="2"/>
      <charset val="186"/>
      <scheme val="minor"/>
    </font>
    <font>
      <b/>
      <sz val="10"/>
      <color theme="1" tint="4.9989318521683403E-2"/>
      <name val="Calibri"/>
      <family val="2"/>
      <charset val="186"/>
      <scheme val="minor"/>
    </font>
    <font>
      <sz val="12"/>
      <color theme="1"/>
      <name val="Times New Roman"/>
      <family val="1"/>
      <charset val="186"/>
    </font>
    <font>
      <i/>
      <sz val="8"/>
      <name val="Calibri"/>
      <family val="2"/>
      <charset val="186"/>
      <scheme val="minor"/>
    </font>
    <font>
      <sz val="11"/>
      <color rgb="FFFF0000"/>
      <name val="Times New Roman"/>
      <family val="1"/>
      <charset val="186"/>
    </font>
    <font>
      <b/>
      <sz val="10"/>
      <name val="Calibri"/>
      <family val="2"/>
      <charset val="186"/>
      <scheme val="minor"/>
    </font>
    <font>
      <b/>
      <sz val="11"/>
      <color theme="1" tint="4.9989318521683403E-2"/>
      <name val="Times New Roman"/>
      <family val="1"/>
      <charset val="186"/>
    </font>
    <font>
      <b/>
      <sz val="11"/>
      <color rgb="FFFF0000"/>
      <name val="Times New Roman"/>
      <family val="1"/>
      <charset val="186"/>
    </font>
    <font>
      <sz val="8"/>
      <color rgb="FF000000"/>
      <name val="Calibri"/>
      <family val="2"/>
      <charset val="186"/>
      <scheme val="minor"/>
    </font>
    <font>
      <sz val="8"/>
      <name val="Calibri"/>
      <family val="2"/>
      <charset val="186"/>
      <scheme val="minor"/>
    </font>
    <font>
      <b/>
      <sz val="11"/>
      <color theme="1" tint="4.9989318521683403E-2"/>
      <name val="Calibri"/>
      <family val="2"/>
      <charset val="186"/>
      <scheme val="minor"/>
    </font>
    <font>
      <b/>
      <sz val="12"/>
      <name val="Calibri Light"/>
      <family val="2"/>
      <charset val="186"/>
      <scheme val="major"/>
    </font>
    <font>
      <b/>
      <sz val="12"/>
      <color rgb="FFFF0000"/>
      <name val="Times New Roman"/>
      <family val="1"/>
      <charset val="186"/>
    </font>
    <font>
      <b/>
      <sz val="15"/>
      <color theme="1"/>
      <name val="Calibri"/>
      <family val="2"/>
      <charset val="186"/>
      <scheme val="minor"/>
    </font>
    <font>
      <b/>
      <sz val="18"/>
      <name val="Calibri"/>
      <family val="2"/>
      <charset val="186"/>
      <scheme val="minor"/>
    </font>
    <font>
      <b/>
      <sz val="14"/>
      <name val="Calibri"/>
      <family val="2"/>
      <charset val="186"/>
      <scheme val="minor"/>
    </font>
  </fonts>
  <fills count="29">
    <fill>
      <patternFill patternType="none"/>
    </fill>
    <fill>
      <patternFill patternType="gray125"/>
    </fill>
    <fill>
      <patternFill patternType="solid">
        <fgColor theme="3" tint="0.59999389629810485"/>
        <bgColor indexed="64"/>
      </patternFill>
    </fill>
    <fill>
      <patternFill patternType="solid">
        <fgColor theme="8" tint="0.59999389629810485"/>
        <bgColor indexed="64"/>
      </patternFill>
    </fill>
    <fill>
      <patternFill patternType="solid">
        <fgColor rgb="FFFFFF00"/>
        <bgColor indexed="64"/>
      </patternFill>
    </fill>
    <fill>
      <patternFill patternType="solid">
        <fgColor theme="0" tint="-4.9989318521683403E-2"/>
        <bgColor indexed="64"/>
      </patternFill>
    </fill>
    <fill>
      <patternFill patternType="solid">
        <fgColor rgb="FFA568D2"/>
        <bgColor indexed="64"/>
      </patternFill>
    </fill>
    <fill>
      <patternFill patternType="solid">
        <fgColor theme="4" tint="0.79998168889431442"/>
        <bgColor indexed="64"/>
      </patternFill>
    </fill>
    <fill>
      <patternFill patternType="solid">
        <fgColor rgb="FF00B0F0"/>
        <bgColor indexed="64"/>
      </patternFill>
    </fill>
    <fill>
      <patternFill patternType="solid">
        <fgColor theme="0" tint="-0.249977111117893"/>
        <bgColor indexed="64"/>
      </patternFill>
    </fill>
    <fill>
      <patternFill patternType="solid">
        <fgColor rgb="FFFFC000"/>
        <bgColor indexed="64"/>
      </patternFill>
    </fill>
    <fill>
      <patternFill patternType="solid">
        <fgColor rgb="FF33CC33"/>
        <bgColor indexed="64"/>
      </patternFill>
    </fill>
    <fill>
      <patternFill patternType="solid">
        <fgColor rgb="FFFF8265"/>
        <bgColor indexed="64"/>
      </patternFill>
    </fill>
    <fill>
      <patternFill patternType="solid">
        <fgColor rgb="FF92D050"/>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4" tint="0.39997558519241921"/>
        <bgColor theme="4" tint="0.79998168889431442"/>
      </patternFill>
    </fill>
    <fill>
      <patternFill patternType="solid">
        <fgColor theme="5" tint="0.59999389629810485"/>
        <bgColor indexed="64"/>
      </patternFill>
    </fill>
    <fill>
      <patternFill patternType="solid">
        <fgColor theme="4" tint="0.59999389629810485"/>
        <bgColor indexed="64"/>
      </patternFill>
    </fill>
    <fill>
      <patternFill patternType="solid">
        <fgColor theme="4" tint="0.59999389629810485"/>
        <bgColor theme="4"/>
      </patternFill>
    </fill>
    <fill>
      <patternFill patternType="solid">
        <fgColor theme="9" tint="-0.249977111117893"/>
        <bgColor indexed="64"/>
      </patternFill>
    </fill>
    <fill>
      <patternFill patternType="solid">
        <fgColor theme="7" tint="0.59999389629810485"/>
        <bgColor indexed="64"/>
      </patternFill>
    </fill>
    <fill>
      <patternFill patternType="solid">
        <fgColor rgb="FFFF0000"/>
        <bgColor indexed="64"/>
      </patternFill>
    </fill>
    <fill>
      <patternFill patternType="solid">
        <fgColor rgb="FFFFFFCC"/>
        <bgColor indexed="64"/>
      </patternFill>
    </fill>
    <fill>
      <patternFill patternType="solid">
        <fgColor theme="9" tint="0.59999389629810485"/>
        <bgColor theme="4"/>
      </patternFill>
    </fill>
    <fill>
      <patternFill patternType="solid">
        <fgColor theme="9" tint="0.59999389629810485"/>
        <bgColor theme="4" tint="0.79998168889431442"/>
      </patternFill>
    </fill>
    <fill>
      <patternFill patternType="solid">
        <fgColor theme="9" tint="0.59999389629810485"/>
        <bgColor indexed="64"/>
      </patternFill>
    </fill>
    <fill>
      <patternFill patternType="solid">
        <fgColor theme="9" tint="0.79998168889431442"/>
        <bgColor indexed="64"/>
      </patternFill>
    </fill>
    <fill>
      <patternFill patternType="solid">
        <fgColor theme="6" tint="0.39997558519241921"/>
        <bgColor indexed="64"/>
      </patternFill>
    </fill>
  </fills>
  <borders count="6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medium">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bottom/>
      <diagonal/>
    </border>
    <border>
      <left style="medium">
        <color indexed="64"/>
      </left>
      <right style="thin">
        <color indexed="64"/>
      </right>
      <top/>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bottom style="thin">
        <color indexed="64"/>
      </bottom>
      <diagonal/>
    </border>
    <border>
      <left style="medium">
        <color indexed="64"/>
      </left>
      <right style="medium">
        <color indexed="64"/>
      </right>
      <top/>
      <bottom style="thin">
        <color indexed="64"/>
      </bottom>
      <diagonal/>
    </border>
    <border>
      <left/>
      <right style="thin">
        <color rgb="FF000000"/>
      </right>
      <top/>
      <bottom style="thin">
        <color rgb="FF000000"/>
      </bottom>
      <diagonal/>
    </border>
    <border>
      <left style="thin">
        <color indexed="64"/>
      </left>
      <right style="thin">
        <color indexed="64"/>
      </right>
      <top style="thin">
        <color theme="4" tint="0.39997558519241921"/>
      </top>
      <bottom/>
      <diagonal/>
    </border>
    <border>
      <left style="thin">
        <color indexed="64"/>
      </left>
      <right/>
      <top style="thin">
        <color theme="4" tint="0.39997558519241921"/>
      </top>
      <bottom/>
      <diagonal/>
    </border>
    <border>
      <left style="thin">
        <color indexed="64"/>
      </left>
      <right style="thin">
        <color indexed="64"/>
      </right>
      <top style="thin">
        <color theme="4" tint="0.39997558519241921"/>
      </top>
      <bottom style="thin">
        <color indexed="64"/>
      </bottom>
      <diagonal/>
    </border>
    <border>
      <left style="thin">
        <color indexed="64"/>
      </left>
      <right/>
      <top style="thin">
        <color theme="4" tint="0.39997558519241921"/>
      </top>
      <bottom style="thin">
        <color indexed="64"/>
      </bottom>
      <diagonal/>
    </border>
  </borders>
  <cellStyleXfs count="14">
    <xf numFmtId="0" fontId="0" fillId="0" borderId="0"/>
    <xf numFmtId="43" fontId="1" fillId="0" borderId="0" applyFont="0" applyFill="0" applyBorder="0" applyAlignment="0" applyProtection="0"/>
    <xf numFmtId="43" fontId="1" fillId="0" borderId="0" applyFont="0" applyFill="0" applyBorder="0" applyAlignment="0" applyProtection="0"/>
    <xf numFmtId="166" fontId="1" fillId="0" borderId="0" applyFont="0" applyFill="0" applyBorder="0" applyAlignment="0" applyProtection="0"/>
    <xf numFmtId="164" fontId="1" fillId="0" borderId="0" applyFont="0" applyFill="0" applyBorder="0" applyAlignment="0" applyProtection="0"/>
    <xf numFmtId="0" fontId="22" fillId="0" borderId="0" applyNumberFormat="0" applyFill="0" applyBorder="0" applyAlignment="0" applyProtection="0"/>
    <xf numFmtId="0" fontId="4" fillId="0" borderId="0" applyNumberFormat="0" applyFill="0" applyBorder="0" applyAlignment="0" applyProtection="0">
      <alignment vertical="top"/>
      <protection locked="0"/>
    </xf>
    <xf numFmtId="43" fontId="1" fillId="0" borderId="0" applyFont="0" applyFill="0" applyBorder="0" applyAlignment="0" applyProtection="0"/>
    <xf numFmtId="0" fontId="1" fillId="0" borderId="0"/>
    <xf numFmtId="0" fontId="8" fillId="0" borderId="0"/>
    <xf numFmtId="0" fontId="1" fillId="0" borderId="0"/>
    <xf numFmtId="0" fontId="1" fillId="0" borderId="0"/>
    <xf numFmtId="0" fontId="5" fillId="0" borderId="0"/>
    <xf numFmtId="0" fontId="1" fillId="0" borderId="0"/>
  </cellStyleXfs>
  <cellXfs count="484">
    <xf numFmtId="0" fontId="0" fillId="0" borderId="0" xfId="0"/>
    <xf numFmtId="0" fontId="0" fillId="0" borderId="0" xfId="0" applyAlignment="1">
      <alignment wrapText="1"/>
    </xf>
    <xf numFmtId="0" fontId="25" fillId="2" borderId="1" xfId="8" applyFont="1" applyFill="1" applyBorder="1" applyAlignment="1">
      <alignment horizontal="center" vertical="center" wrapText="1"/>
    </xf>
    <xf numFmtId="0" fontId="25" fillId="3" borderId="1" xfId="8" applyFont="1" applyFill="1" applyBorder="1" applyAlignment="1">
      <alignment horizontal="center" vertical="center" wrapText="1"/>
    </xf>
    <xf numFmtId="49" fontId="25" fillId="2" borderId="1" xfId="8" applyNumberFormat="1" applyFont="1" applyFill="1" applyBorder="1" applyAlignment="1">
      <alignment horizontal="center" vertical="center" wrapText="1"/>
    </xf>
    <xf numFmtId="49" fontId="25" fillId="3" borderId="1" xfId="8" applyNumberFormat="1" applyFont="1" applyFill="1" applyBorder="1" applyAlignment="1">
      <alignment horizontal="center" vertical="center" wrapText="1"/>
    </xf>
    <xf numFmtId="49" fontId="26" fillId="0" borderId="1" xfId="8" applyNumberFormat="1" applyFont="1" applyBorder="1" applyAlignment="1">
      <alignment horizontal="center" vertical="center" wrapText="1"/>
    </xf>
    <xf numFmtId="0" fontId="27" fillId="0" borderId="0" xfId="0" applyFont="1" applyAlignment="1">
      <alignment horizontal="center"/>
    </xf>
    <xf numFmtId="0" fontId="7" fillId="0" borderId="0" xfId="11" applyFont="1" applyAlignment="1">
      <alignment horizontal="left" vertical="center"/>
    </xf>
    <xf numFmtId="0" fontId="2" fillId="0" borderId="0" xfId="11" applyFont="1" applyAlignment="1">
      <alignment vertical="center"/>
    </xf>
    <xf numFmtId="4" fontId="2" fillId="0" borderId="0" xfId="11" applyNumberFormat="1" applyFont="1" applyAlignment="1">
      <alignment horizontal="center" vertical="center" wrapText="1"/>
    </xf>
    <xf numFmtId="4" fontId="6" fillId="0" borderId="0" xfId="11" applyNumberFormat="1" applyFont="1" applyAlignment="1">
      <alignment horizontal="center" vertical="center" wrapText="1"/>
    </xf>
    <xf numFmtId="4" fontId="6" fillId="0" borderId="0" xfId="11" applyNumberFormat="1" applyFont="1" applyAlignment="1">
      <alignment horizontal="left" vertical="top" wrapText="1"/>
    </xf>
    <xf numFmtId="4" fontId="6" fillId="0" borderId="0" xfId="11" applyNumberFormat="1" applyFont="1" applyAlignment="1">
      <alignment horizontal="center" vertical="top" wrapText="1"/>
    </xf>
    <xf numFmtId="0" fontId="2" fillId="0" borderId="0" xfId="11" applyFont="1" applyAlignment="1">
      <alignment horizontal="center" vertical="center"/>
    </xf>
    <xf numFmtId="4" fontId="3" fillId="0" borderId="2" xfId="11" applyNumberFormat="1" applyFont="1" applyBorder="1" applyAlignment="1">
      <alignment vertical="center" wrapText="1"/>
    </xf>
    <xf numFmtId="0" fontId="0" fillId="0" borderId="0" xfId="0"/>
    <xf numFmtId="0" fontId="28" fillId="0" borderId="0" xfId="0" applyFont="1"/>
    <xf numFmtId="0" fontId="24" fillId="0" borderId="0" xfId="0" applyFont="1"/>
    <xf numFmtId="0" fontId="29" fillId="0" borderId="0" xfId="0" applyFont="1" applyAlignment="1">
      <alignment wrapText="1"/>
    </xf>
    <xf numFmtId="0" fontId="24" fillId="0" borderId="0" xfId="0" applyFont="1" applyAlignment="1">
      <alignment wrapText="1"/>
    </xf>
    <xf numFmtId="0" fontId="0" fillId="0" borderId="0" xfId="0"/>
    <xf numFmtId="0" fontId="26" fillId="0" borderId="0" xfId="0" applyFont="1"/>
    <xf numFmtId="0" fontId="0" fillId="0" borderId="0" xfId="0" applyAlignment="1">
      <alignment vertical="center"/>
    </xf>
    <xf numFmtId="0" fontId="26" fillId="0" borderId="0" xfId="0" applyFont="1" applyAlignment="1">
      <alignment horizontal="center"/>
    </xf>
    <xf numFmtId="0" fontId="0" fillId="0" borderId="0" xfId="0" applyAlignment="1">
      <alignment horizontal="center" vertical="center"/>
    </xf>
    <xf numFmtId="0" fontId="23" fillId="0" borderId="0" xfId="8" applyFont="1" applyAlignment="1" applyProtection="1">
      <alignment horizontal="left" vertical="center"/>
      <protection hidden="1"/>
    </xf>
    <xf numFmtId="0" fontId="25" fillId="4" borderId="1" xfId="0" applyFont="1" applyFill="1" applyBorder="1" applyAlignment="1">
      <alignment horizontal="center" vertical="center"/>
    </xf>
    <xf numFmtId="0" fontId="30" fillId="0" borderId="2" xfId="0" applyFont="1" applyBorder="1" applyAlignment="1">
      <alignment wrapText="1"/>
    </xf>
    <xf numFmtId="0" fontId="30" fillId="0" borderId="3" xfId="0" applyFont="1" applyBorder="1" applyAlignment="1">
      <alignment wrapText="1"/>
    </xf>
    <xf numFmtId="0" fontId="30" fillId="0" borderId="3" xfId="0" applyFont="1" applyBorder="1" applyAlignment="1">
      <alignment wrapText="1"/>
    </xf>
    <xf numFmtId="0" fontId="31" fillId="0" borderId="0" xfId="0" applyFont="1" applyAlignment="1">
      <alignment horizontal="center" wrapText="1"/>
    </xf>
    <xf numFmtId="4" fontId="9" fillId="5" borderId="4" xfId="11" applyNumberFormat="1" applyFont="1" applyFill="1" applyBorder="1" applyAlignment="1">
      <alignment horizontal="center" vertical="center" wrapText="1"/>
    </xf>
    <xf numFmtId="4" fontId="9" fillId="5" borderId="5" xfId="11" applyNumberFormat="1" applyFont="1" applyFill="1" applyBorder="1" applyAlignment="1">
      <alignment horizontal="center" vertical="center" wrapText="1"/>
    </xf>
    <xf numFmtId="0" fontId="32" fillId="6" borderId="1" xfId="5" applyFont="1" applyFill="1" applyBorder="1" applyAlignment="1">
      <alignment horizontal="center"/>
    </xf>
    <xf numFmtId="4" fontId="14" fillId="7" borderId="6" xfId="11" applyNumberFormat="1" applyFont="1" applyFill="1" applyBorder="1" applyAlignment="1">
      <alignment vertical="center" wrapText="1"/>
    </xf>
    <xf numFmtId="4" fontId="14" fillId="7" borderId="7" xfId="11" applyNumberFormat="1" applyFont="1" applyFill="1" applyBorder="1" applyAlignment="1">
      <alignment vertical="center" wrapText="1"/>
    </xf>
    <xf numFmtId="0" fontId="23" fillId="0" borderId="0" xfId="8" applyFont="1" applyAlignment="1" applyProtection="1">
      <alignment horizontal="center" vertical="center"/>
      <protection hidden="1"/>
    </xf>
    <xf numFmtId="4" fontId="25" fillId="2" borderId="1" xfId="8" applyNumberFormat="1" applyFont="1" applyFill="1" applyBorder="1" applyAlignment="1">
      <alignment horizontal="center" vertical="center" wrapText="1"/>
    </xf>
    <xf numFmtId="4" fontId="25" fillId="3" borderId="1" xfId="8" applyNumberFormat="1" applyFont="1" applyFill="1" applyBorder="1" applyAlignment="1">
      <alignment horizontal="center" vertical="center" wrapText="1"/>
    </xf>
    <xf numFmtId="2" fontId="23" fillId="2" borderId="1" xfId="8" applyNumberFormat="1" applyFont="1" applyFill="1" applyBorder="1" applyAlignment="1" applyProtection="1">
      <alignment horizontal="center" vertical="center"/>
      <protection hidden="1"/>
    </xf>
    <xf numFmtId="2" fontId="23" fillId="3" borderId="1" xfId="8" applyNumberFormat="1" applyFont="1" applyFill="1" applyBorder="1" applyAlignment="1" applyProtection="1">
      <alignment horizontal="center" vertical="center"/>
      <protection hidden="1"/>
    </xf>
    <xf numFmtId="2" fontId="21" fillId="0" borderId="1" xfId="8" applyNumberFormat="1" applyFont="1" applyBorder="1" applyAlignment="1" applyProtection="1">
      <alignment horizontal="center" vertical="center"/>
      <protection hidden="1"/>
    </xf>
    <xf numFmtId="4" fontId="33" fillId="8" borderId="1" xfId="8" applyNumberFormat="1" applyFont="1" applyFill="1" applyBorder="1" applyAlignment="1">
      <alignment horizontal="center" vertical="center"/>
    </xf>
    <xf numFmtId="0" fontId="34" fillId="0" borderId="0" xfId="8" applyFont="1" applyAlignment="1">
      <alignment vertical="center"/>
    </xf>
    <xf numFmtId="0" fontId="21" fillId="0" borderId="1" xfId="8" applyFont="1" applyBorder="1" applyAlignment="1" applyProtection="1">
      <alignment horizontal="center" vertical="center"/>
      <protection hidden="1"/>
    </xf>
    <xf numFmtId="0" fontId="2" fillId="0" borderId="0" xfId="8" applyFont="1" applyAlignment="1" applyProtection="1">
      <alignment vertical="center" wrapText="1"/>
      <protection hidden="1"/>
    </xf>
    <xf numFmtId="0" fontId="2" fillId="0" borderId="0" xfId="8" applyFont="1" applyAlignment="1" applyProtection="1">
      <alignment horizontal="center" vertical="center" wrapText="1"/>
      <protection hidden="1"/>
    </xf>
    <xf numFmtId="0" fontId="34" fillId="0" borderId="0" xfId="8" applyFont="1" applyAlignment="1">
      <alignment vertical="center"/>
    </xf>
    <xf numFmtId="0" fontId="34" fillId="0" borderId="0" xfId="8" applyFont="1" applyAlignment="1">
      <alignment horizontal="center" vertical="center"/>
    </xf>
    <xf numFmtId="0" fontId="0" fillId="0" borderId="0" xfId="0" applyAlignment="1">
      <alignment horizontal="center"/>
    </xf>
    <xf numFmtId="0" fontId="31" fillId="0" borderId="0" xfId="0" applyFont="1" applyAlignment="1">
      <alignment horizontal="center"/>
    </xf>
    <xf numFmtId="0" fontId="35" fillId="0" borderId="0" xfId="0" applyFont="1" applyAlignment="1">
      <alignment horizontal="justify" vertical="center"/>
    </xf>
    <xf numFmtId="0" fontId="24" fillId="0" borderId="0" xfId="0" applyFont="1" applyAlignment="1">
      <alignment horizontal="center"/>
    </xf>
    <xf numFmtId="0" fontId="24" fillId="0" borderId="0" xfId="0" applyFont="1"/>
    <xf numFmtId="0" fontId="0" fillId="0" borderId="0" xfId="0" applyAlignment="1">
      <alignment horizontal="left"/>
    </xf>
    <xf numFmtId="0" fontId="31" fillId="0" borderId="8" xfId="0" applyFont="1" applyBorder="1" applyAlignment="1">
      <alignment wrapText="1"/>
    </xf>
    <xf numFmtId="0" fontId="31" fillId="0" borderId="0" xfId="0" applyFont="1" applyAlignment="1">
      <alignment horizontal="left"/>
    </xf>
    <xf numFmtId="0" fontId="29" fillId="0" borderId="9" xfId="0" applyFont="1" applyBorder="1" applyAlignment="1">
      <alignment wrapText="1"/>
    </xf>
    <xf numFmtId="0" fontId="30" fillId="0" borderId="10" xfId="0" applyFont="1" applyBorder="1" applyAlignment="1">
      <alignment wrapText="1"/>
    </xf>
    <xf numFmtId="0" fontId="26" fillId="0" borderId="0" xfId="0" applyFont="1" applyAlignment="1">
      <alignment wrapText="1"/>
    </xf>
    <xf numFmtId="0" fontId="26" fillId="0" borderId="9" xfId="0" applyFont="1" applyBorder="1" applyAlignment="1">
      <alignment wrapText="1"/>
    </xf>
    <xf numFmtId="0" fontId="30" fillId="0" borderId="11" xfId="0" applyFont="1" applyBorder="1" applyAlignment="1">
      <alignment wrapText="1"/>
    </xf>
    <xf numFmtId="0" fontId="30" fillId="0" borderId="11" xfId="0" applyFont="1" applyBorder="1" applyAlignment="1">
      <alignment wrapText="1"/>
    </xf>
    <xf numFmtId="4" fontId="9" fillId="0" borderId="12" xfId="11" applyNumberFormat="1" applyFont="1" applyBorder="1" applyAlignment="1">
      <alignment vertical="center" wrapText="1"/>
    </xf>
    <xf numFmtId="4" fontId="9" fillId="0" borderId="2" xfId="11" applyNumberFormat="1" applyFont="1" applyBorder="1" applyAlignment="1">
      <alignment vertical="center" wrapText="1"/>
    </xf>
    <xf numFmtId="4" fontId="9" fillId="0" borderId="1" xfId="11" applyNumberFormat="1" applyFont="1" applyBorder="1" applyAlignment="1">
      <alignment horizontal="center" vertical="center" wrapText="1"/>
    </xf>
    <xf numFmtId="4" fontId="9" fillId="0" borderId="13" xfId="11" applyNumberFormat="1" applyFont="1" applyBorder="1" applyAlignment="1">
      <alignment horizontal="center" vertical="center" wrapText="1"/>
    </xf>
    <xf numFmtId="4" fontId="9" fillId="0" borderId="14" xfId="11" applyNumberFormat="1" applyFont="1" applyBorder="1" applyAlignment="1">
      <alignment horizontal="center" vertical="center" wrapText="1"/>
    </xf>
    <xf numFmtId="4" fontId="9" fillId="0" borderId="15" xfId="11" applyNumberFormat="1" applyFont="1" applyBorder="1" applyAlignment="1">
      <alignment horizontal="center" vertical="center" wrapText="1"/>
    </xf>
    <xf numFmtId="4" fontId="9" fillId="0" borderId="16" xfId="11" applyNumberFormat="1" applyFont="1" applyBorder="1" applyAlignment="1">
      <alignment horizontal="center" vertical="center" wrapText="1"/>
    </xf>
    <xf numFmtId="4" fontId="9" fillId="0" borderId="17" xfId="11" applyNumberFormat="1" applyFont="1" applyBorder="1" applyAlignment="1">
      <alignment horizontal="center" vertical="center" wrapText="1"/>
    </xf>
    <xf numFmtId="4" fontId="9" fillId="0" borderId="12" xfId="11" applyNumberFormat="1" applyFont="1" applyBorder="1" applyAlignment="1">
      <alignment horizontal="center" vertical="center" wrapText="1"/>
    </xf>
    <xf numFmtId="4" fontId="9" fillId="0" borderId="2" xfId="11" applyNumberFormat="1" applyFont="1" applyBorder="1" applyAlignment="1">
      <alignment horizontal="center" vertical="center" wrapText="1"/>
    </xf>
    <xf numFmtId="0" fontId="29" fillId="0" borderId="9" xfId="0" applyFont="1" applyBorder="1" applyAlignment="1">
      <alignment horizontal="center" wrapText="1"/>
    </xf>
    <xf numFmtId="0" fontId="23" fillId="0" borderId="0" xfId="0" applyFont="1" applyAlignment="1">
      <alignment vertical="center"/>
    </xf>
    <xf numFmtId="0" fontId="0" fillId="0" borderId="0" xfId="0" applyAlignment="1">
      <alignment horizontal="left" vertical="center"/>
    </xf>
    <xf numFmtId="0" fontId="31" fillId="0" borderId="9" xfId="0" applyFont="1" applyBorder="1" applyAlignment="1">
      <alignment vertical="center" wrapText="1"/>
    </xf>
    <xf numFmtId="0" fontId="36" fillId="0" borderId="0" xfId="0" applyFont="1"/>
    <xf numFmtId="0" fontId="15" fillId="9" borderId="0" xfId="0" applyFont="1" applyFill="1" applyAlignment="1">
      <alignment vertical="center" wrapText="1"/>
    </xf>
    <xf numFmtId="0" fontId="37" fillId="8" borderId="0" xfId="0" applyFont="1" applyFill="1" applyAlignment="1">
      <alignment horizontal="center"/>
    </xf>
    <xf numFmtId="0" fontId="38" fillId="10" borderId="0" xfId="0" applyFont="1" applyFill="1" applyAlignment="1">
      <alignment wrapText="1"/>
    </xf>
    <xf numFmtId="0" fontId="39" fillId="10" borderId="0" xfId="0" applyFont="1" applyFill="1" applyAlignment="1">
      <alignment vertical="center" wrapText="1"/>
    </xf>
    <xf numFmtId="0" fontId="38" fillId="4" borderId="0" xfId="0" applyFont="1" applyFill="1" applyAlignment="1">
      <alignment vertical="center" wrapText="1"/>
    </xf>
    <xf numFmtId="0" fontId="38" fillId="11" borderId="0" xfId="0" applyFont="1" applyFill="1" applyAlignment="1">
      <alignment wrapText="1"/>
    </xf>
    <xf numFmtId="0" fontId="2" fillId="7" borderId="13" xfId="6" applyFont="1" applyFill="1" applyBorder="1" applyAlignment="1" applyProtection="1">
      <alignment horizontal="center" vertical="center" wrapText="1"/>
    </xf>
    <xf numFmtId="0" fontId="2" fillId="7" borderId="14" xfId="6" applyFont="1" applyFill="1" applyBorder="1" applyAlignment="1" applyProtection="1">
      <alignment horizontal="center" vertical="center" wrapText="1"/>
    </xf>
    <xf numFmtId="0" fontId="2" fillId="7" borderId="14" xfId="0" applyFont="1" applyFill="1" applyBorder="1" applyAlignment="1">
      <alignment horizontal="center" vertical="center" wrapText="1"/>
    </xf>
    <xf numFmtId="0" fontId="2" fillId="7" borderId="15" xfId="0" applyFont="1" applyFill="1" applyBorder="1" applyAlignment="1">
      <alignment horizontal="center" vertical="center" wrapText="1"/>
    </xf>
    <xf numFmtId="0" fontId="2" fillId="7" borderId="18" xfId="0" applyFont="1" applyFill="1" applyBorder="1" applyAlignment="1">
      <alignment horizontal="center" vertical="center" wrapText="1"/>
    </xf>
    <xf numFmtId="0" fontId="2" fillId="7" borderId="14" xfId="11" applyFont="1" applyFill="1" applyBorder="1" applyAlignment="1">
      <alignment horizontal="center" vertical="center" wrapText="1"/>
    </xf>
    <xf numFmtId="0" fontId="2" fillId="7" borderId="13" xfId="11" applyFont="1" applyFill="1" applyBorder="1" applyAlignment="1">
      <alignment horizontal="center" vertical="center" wrapText="1"/>
    </xf>
    <xf numFmtId="0" fontId="2" fillId="7" borderId="15" xfId="11" applyFont="1" applyFill="1" applyBorder="1" applyAlignment="1">
      <alignment horizontal="center" vertical="center" wrapText="1"/>
    </xf>
    <xf numFmtId="167" fontId="2" fillId="7" borderId="1" xfId="6" applyNumberFormat="1" applyFont="1" applyFill="1" applyBorder="1" applyAlignment="1" applyProtection="1">
      <alignment horizontal="center" vertical="center" wrapText="1"/>
    </xf>
    <xf numFmtId="167" fontId="2" fillId="7" borderId="17" xfId="6" applyNumberFormat="1" applyFont="1" applyFill="1" applyBorder="1" applyAlignment="1" applyProtection="1">
      <alignment horizontal="center" vertical="center" wrapText="1"/>
    </xf>
    <xf numFmtId="167" fontId="2" fillId="7" borderId="19" xfId="11" applyNumberFormat="1" applyFont="1" applyFill="1" applyBorder="1" applyAlignment="1">
      <alignment horizontal="center" vertical="center" wrapText="1"/>
    </xf>
    <xf numFmtId="167" fontId="2" fillId="7" borderId="1" xfId="11" applyNumberFormat="1" applyFont="1" applyFill="1" applyBorder="1" applyAlignment="1">
      <alignment horizontal="center" vertical="center" wrapText="1"/>
    </xf>
    <xf numFmtId="167" fontId="2" fillId="7" borderId="16" xfId="11" applyNumberFormat="1" applyFont="1" applyFill="1" applyBorder="1" applyAlignment="1">
      <alignment horizontal="center" vertical="center" wrapText="1"/>
    </xf>
    <xf numFmtId="167" fontId="2" fillId="7" borderId="17" xfId="11" applyNumberFormat="1" applyFont="1" applyFill="1" applyBorder="1" applyAlignment="1">
      <alignment horizontal="center" vertical="center"/>
    </xf>
    <xf numFmtId="0" fontId="38" fillId="12" borderId="0" xfId="0" applyFont="1" applyFill="1" applyAlignment="1">
      <alignment vertical="center" wrapText="1"/>
    </xf>
    <xf numFmtId="0" fontId="37" fillId="12" borderId="0" xfId="0" applyFont="1" applyFill="1" applyAlignment="1">
      <alignment horizontal="center" vertical="center"/>
    </xf>
    <xf numFmtId="4" fontId="3" fillId="7" borderId="2" xfId="11" applyNumberFormat="1" applyFont="1" applyFill="1" applyBorder="1" applyAlignment="1">
      <alignment vertical="center" wrapText="1"/>
    </xf>
    <xf numFmtId="170" fontId="3" fillId="7" borderId="20" xfId="11" applyNumberFormat="1" applyFont="1" applyFill="1" applyBorder="1" applyAlignment="1">
      <alignment horizontal="center" vertical="center" wrapText="1"/>
    </xf>
    <xf numFmtId="170" fontId="3" fillId="7" borderId="21" xfId="11" applyNumberFormat="1" applyFont="1" applyFill="1" applyBorder="1" applyAlignment="1">
      <alignment horizontal="center" vertical="center" wrapText="1"/>
    </xf>
    <xf numFmtId="170" fontId="3" fillId="7" borderId="22" xfId="11" applyNumberFormat="1" applyFont="1" applyFill="1" applyBorder="1" applyAlignment="1">
      <alignment horizontal="center" vertical="center" wrapText="1"/>
    </xf>
    <xf numFmtId="170" fontId="3" fillId="7" borderId="23" xfId="11" applyNumberFormat="1" applyFont="1" applyFill="1" applyBorder="1" applyAlignment="1">
      <alignment horizontal="center" vertical="center" wrapText="1"/>
    </xf>
    <xf numFmtId="0" fontId="21" fillId="0" borderId="1" xfId="8" applyFont="1" applyBorder="1" applyAlignment="1" applyProtection="1">
      <alignment horizontal="center" vertical="center" wrapText="1"/>
      <protection hidden="1"/>
    </xf>
    <xf numFmtId="0" fontId="25" fillId="0" borderId="0" xfId="0" applyFont="1" applyAlignment="1">
      <alignment horizontal="center" wrapText="1"/>
    </xf>
    <xf numFmtId="170" fontId="3" fillId="0" borderId="13" xfId="11" applyNumberFormat="1" applyFont="1" applyBorder="1" applyAlignment="1" applyProtection="1">
      <alignment horizontal="center" vertical="center" wrapText="1"/>
      <protection locked="0"/>
    </xf>
    <xf numFmtId="170" fontId="3" fillId="0" borderId="14" xfId="11" applyNumberFormat="1" applyFont="1" applyBorder="1" applyAlignment="1" applyProtection="1">
      <alignment horizontal="center" vertical="center" wrapText="1"/>
      <protection locked="0"/>
    </xf>
    <xf numFmtId="170" fontId="3" fillId="0" borderId="12" xfId="11" applyNumberFormat="1" applyFont="1" applyBorder="1" applyAlignment="1" applyProtection="1">
      <alignment horizontal="center" vertical="center" wrapText="1"/>
      <protection locked="0"/>
    </xf>
    <xf numFmtId="170" fontId="3" fillId="0" borderId="15" xfId="11" applyNumberFormat="1" applyFont="1" applyBorder="1" applyAlignment="1" applyProtection="1">
      <alignment horizontal="center" vertical="center" wrapText="1"/>
      <protection locked="0"/>
    </xf>
    <xf numFmtId="170" fontId="3" fillId="0" borderId="16" xfId="11" applyNumberFormat="1" applyFont="1" applyBorder="1" applyAlignment="1" applyProtection="1">
      <alignment horizontal="center" vertical="center" wrapText="1"/>
      <protection locked="0"/>
    </xf>
    <xf numFmtId="170" fontId="3" fillId="0" borderId="1" xfId="11" applyNumberFormat="1" applyFont="1" applyBorder="1" applyAlignment="1" applyProtection="1">
      <alignment horizontal="center" vertical="center" wrapText="1"/>
      <protection locked="0"/>
    </xf>
    <xf numFmtId="170" fontId="3" fillId="0" borderId="2" xfId="11" applyNumberFormat="1" applyFont="1" applyBorder="1" applyAlignment="1" applyProtection="1">
      <alignment horizontal="center" vertical="center" wrapText="1"/>
      <protection locked="0"/>
    </xf>
    <xf numFmtId="170" fontId="3" fillId="0" borderId="17" xfId="11" applyNumberFormat="1" applyFont="1" applyBorder="1" applyAlignment="1" applyProtection="1">
      <alignment horizontal="center" vertical="center" wrapText="1"/>
      <protection locked="0"/>
    </xf>
    <xf numFmtId="170" fontId="3" fillId="7" borderId="20" xfId="11" applyNumberFormat="1" applyFont="1" applyFill="1" applyBorder="1" applyAlignment="1" applyProtection="1">
      <alignment horizontal="center" vertical="center" wrapText="1"/>
      <protection locked="0"/>
    </xf>
    <xf numFmtId="170" fontId="3" fillId="7" borderId="21" xfId="11" applyNumberFormat="1" applyFont="1" applyFill="1" applyBorder="1" applyAlignment="1" applyProtection="1">
      <alignment horizontal="center" vertical="center" wrapText="1"/>
      <protection locked="0"/>
    </xf>
    <xf numFmtId="170" fontId="3" fillId="7" borderId="22" xfId="11" applyNumberFormat="1" applyFont="1" applyFill="1" applyBorder="1" applyAlignment="1" applyProtection="1">
      <alignment horizontal="center" vertical="center" wrapText="1"/>
      <protection locked="0"/>
    </xf>
    <xf numFmtId="170" fontId="3" fillId="7" borderId="23" xfId="11" applyNumberFormat="1" applyFont="1" applyFill="1" applyBorder="1" applyAlignment="1" applyProtection="1">
      <alignment horizontal="center" vertical="center" wrapText="1"/>
      <protection locked="0"/>
    </xf>
    <xf numFmtId="0" fontId="6" fillId="0" borderId="19" xfId="0" applyFont="1" applyBorder="1" applyAlignment="1" applyProtection="1">
      <alignment horizontal="center"/>
      <protection locked="0"/>
    </xf>
    <xf numFmtId="0" fontId="40" fillId="0" borderId="19" xfId="0" applyFont="1" applyBorder="1" applyAlignment="1" applyProtection="1">
      <alignment horizontal="center"/>
      <protection locked="0"/>
    </xf>
    <xf numFmtId="0" fontId="2" fillId="0" borderId="0" xfId="8" applyFont="1"/>
    <xf numFmtId="49" fontId="41" fillId="0" borderId="0" xfId="8" applyNumberFormat="1" applyFont="1" applyAlignment="1">
      <alignment horizontal="left"/>
    </xf>
    <xf numFmtId="0" fontId="41" fillId="0" borderId="0" xfId="8" applyFont="1"/>
    <xf numFmtId="0" fontId="41" fillId="0" borderId="0" xfId="8" applyFont="1" applyAlignment="1">
      <alignment vertical="center"/>
    </xf>
    <xf numFmtId="0" fontId="41" fillId="0" borderId="0" xfId="8" applyFont="1"/>
    <xf numFmtId="0" fontId="42" fillId="0" borderId="0" xfId="8" applyFont="1"/>
    <xf numFmtId="0" fontId="31" fillId="0" borderId="24" xfId="0" applyFont="1" applyBorder="1" applyAlignment="1" applyProtection="1">
      <alignment horizontal="center"/>
      <protection locked="0"/>
    </xf>
    <xf numFmtId="0" fontId="31" fillId="0" borderId="0" xfId="0" applyFont="1" applyAlignment="1" applyProtection="1">
      <alignment horizontal="left"/>
      <protection locked="0"/>
    </xf>
    <xf numFmtId="0" fontId="37" fillId="8" borderId="0" xfId="0" applyFont="1" applyFill="1" applyAlignment="1">
      <alignment horizontal="center" vertical="center" wrapText="1"/>
    </xf>
    <xf numFmtId="0" fontId="38" fillId="13" borderId="0" xfId="0" applyFont="1" applyFill="1" applyAlignment="1">
      <alignment vertical="top" wrapText="1"/>
    </xf>
    <xf numFmtId="170" fontId="3" fillId="7" borderId="25" xfId="11" applyNumberFormat="1" applyFont="1" applyFill="1" applyBorder="1" applyAlignment="1" applyProtection="1">
      <alignment horizontal="center" vertical="center" wrapText="1"/>
      <protection locked="0"/>
    </xf>
    <xf numFmtId="170" fontId="3" fillId="7" borderId="26" xfId="11" applyNumberFormat="1" applyFont="1" applyFill="1" applyBorder="1" applyAlignment="1" applyProtection="1">
      <alignment horizontal="center" vertical="center" wrapText="1"/>
      <protection locked="0"/>
    </xf>
    <xf numFmtId="170" fontId="3" fillId="7" borderId="11" xfId="11" applyNumberFormat="1" applyFont="1" applyFill="1" applyBorder="1" applyAlignment="1" applyProtection="1">
      <alignment horizontal="center" vertical="center" wrapText="1"/>
      <protection locked="0"/>
    </xf>
    <xf numFmtId="170" fontId="3" fillId="7" borderId="27" xfId="11" applyNumberFormat="1" applyFont="1" applyFill="1" applyBorder="1" applyAlignment="1" applyProtection="1">
      <alignment horizontal="center" vertical="center" wrapText="1"/>
      <protection locked="0"/>
    </xf>
    <xf numFmtId="167" fontId="2" fillId="7" borderId="16" xfId="6" applyNumberFormat="1" applyFont="1" applyFill="1" applyBorder="1" applyAlignment="1" applyProtection="1">
      <alignment horizontal="center" vertical="center" wrapText="1"/>
    </xf>
    <xf numFmtId="167" fontId="2" fillId="7" borderId="17" xfId="11" applyNumberFormat="1" applyFont="1" applyFill="1" applyBorder="1" applyAlignment="1">
      <alignment horizontal="center" vertical="center" wrapText="1"/>
    </xf>
    <xf numFmtId="0" fontId="41" fillId="0" borderId="0" xfId="8" applyFont="1"/>
    <xf numFmtId="0" fontId="43" fillId="0" borderId="0" xfId="8" applyFont="1"/>
    <xf numFmtId="0" fontId="44" fillId="0" borderId="0" xfId="8" applyFont="1" applyAlignment="1">
      <alignment horizontal="center"/>
    </xf>
    <xf numFmtId="0" fontId="41" fillId="0" borderId="0" xfId="8" applyFont="1" applyAlignment="1">
      <alignment horizontal="center"/>
    </xf>
    <xf numFmtId="0" fontId="43" fillId="0" borderId="0" xfId="8" applyFont="1" applyAlignment="1">
      <alignment vertical="center"/>
    </xf>
    <xf numFmtId="0" fontId="41" fillId="0" borderId="0" xfId="8" applyFont="1" applyAlignment="1">
      <alignment horizontal="left"/>
    </xf>
    <xf numFmtId="0" fontId="25" fillId="0" borderId="0" xfId="0" applyFont="1" applyAlignment="1">
      <alignment horizontal="center" wrapText="1"/>
    </xf>
    <xf numFmtId="4" fontId="3" fillId="7" borderId="22" xfId="11" applyNumberFormat="1" applyFont="1" applyFill="1" applyBorder="1" applyAlignment="1">
      <alignment vertical="center" wrapText="1"/>
    </xf>
    <xf numFmtId="0" fontId="24" fillId="0" borderId="0" xfId="8" applyFont="1" applyAlignment="1">
      <alignment horizontal="left"/>
    </xf>
    <xf numFmtId="0" fontId="6" fillId="0" borderId="28" xfId="0" applyFont="1" applyBorder="1" applyAlignment="1" applyProtection="1">
      <alignment horizontal="center"/>
      <protection locked="0"/>
    </xf>
    <xf numFmtId="0" fontId="45" fillId="0" borderId="4" xfId="6" applyFont="1" applyFill="1" applyBorder="1" applyAlignment="1" applyProtection="1">
      <alignment horizontal="center" vertical="center" wrapText="1"/>
    </xf>
    <xf numFmtId="0" fontId="7" fillId="14" borderId="2" xfId="0" applyFont="1" applyFill="1" applyBorder="1" applyAlignment="1"/>
    <xf numFmtId="0" fontId="7" fillId="14" borderId="24" xfId="0" applyFont="1" applyFill="1" applyBorder="1" applyAlignment="1"/>
    <xf numFmtId="2" fontId="7" fillId="14" borderId="24" xfId="0" applyNumberFormat="1" applyFont="1" applyFill="1" applyBorder="1" applyAlignment="1">
      <alignment horizontal="center"/>
    </xf>
    <xf numFmtId="0" fontId="38" fillId="13" borderId="0" xfId="0" applyFont="1" applyFill="1" applyAlignment="1">
      <alignment vertical="center" wrapText="1"/>
    </xf>
    <xf numFmtId="0" fontId="45" fillId="0" borderId="28" xfId="0" applyFont="1" applyFill="1" applyBorder="1" applyAlignment="1">
      <alignment horizontal="center" vertical="center" wrapText="1"/>
    </xf>
    <xf numFmtId="0" fontId="45" fillId="0" borderId="4" xfId="0" applyFont="1" applyFill="1" applyBorder="1" applyAlignment="1">
      <alignment horizontal="center" vertical="center" wrapText="1"/>
    </xf>
    <xf numFmtId="0" fontId="45" fillId="0" borderId="10" xfId="11" applyNumberFormat="1" applyFont="1" applyFill="1" applyBorder="1" applyAlignment="1">
      <alignment horizontal="center" vertical="center" wrapText="1"/>
    </xf>
    <xf numFmtId="0" fontId="45" fillId="0" borderId="61" xfId="11" applyNumberFormat="1" applyFont="1" applyFill="1" applyBorder="1" applyAlignment="1">
      <alignment horizontal="center" vertical="center" wrapText="1"/>
    </xf>
    <xf numFmtId="0" fontId="0" fillId="0" borderId="0" xfId="0" applyFill="1"/>
    <xf numFmtId="0" fontId="46" fillId="0" borderId="19" xfId="0" applyFont="1" applyFill="1" applyBorder="1" applyAlignment="1">
      <alignment horizontal="center"/>
    </xf>
    <xf numFmtId="0" fontId="46" fillId="0" borderId="29" xfId="0" applyFont="1" applyFill="1" applyBorder="1" applyAlignment="1">
      <alignment horizontal="center"/>
    </xf>
    <xf numFmtId="0" fontId="3" fillId="0" borderId="19" xfId="0" applyFont="1" applyFill="1" applyBorder="1" applyAlignment="1" applyProtection="1">
      <alignment horizontal="center"/>
      <protection locked="0"/>
    </xf>
    <xf numFmtId="0" fontId="46" fillId="0" borderId="1" xfId="0" applyFont="1" applyFill="1" applyBorder="1" applyAlignment="1">
      <alignment horizontal="center"/>
    </xf>
    <xf numFmtId="0" fontId="7" fillId="14" borderId="2" xfId="0" applyFont="1" applyFill="1" applyBorder="1" applyAlignment="1">
      <alignment horizontal="right"/>
    </xf>
    <xf numFmtId="0" fontId="33" fillId="0" borderId="0" xfId="0" applyFont="1" applyFill="1" applyBorder="1" applyAlignment="1">
      <alignment horizontal="right"/>
    </xf>
    <xf numFmtId="0" fontId="40" fillId="0" borderId="0" xfId="0" applyFont="1" applyFill="1" applyBorder="1"/>
    <xf numFmtId="2" fontId="33" fillId="0" borderId="0" xfId="0" applyNumberFormat="1" applyFont="1" applyFill="1" applyBorder="1" applyAlignment="1">
      <alignment horizontal="center"/>
    </xf>
    <xf numFmtId="2" fontId="33" fillId="0" borderId="0" xfId="0" applyNumberFormat="1" applyFont="1" applyFill="1" applyBorder="1" applyAlignment="1"/>
    <xf numFmtId="0" fontId="37" fillId="0" borderId="0" xfId="0" applyFont="1" applyFill="1" applyBorder="1" applyAlignment="1">
      <alignment vertical="center"/>
    </xf>
    <xf numFmtId="0" fontId="0" fillId="0" borderId="0" xfId="0" applyFill="1" applyAlignment="1">
      <alignment horizontal="center"/>
    </xf>
    <xf numFmtId="169" fontId="34" fillId="0" borderId="0" xfId="8" applyNumberFormat="1" applyFont="1" applyAlignment="1">
      <alignment vertical="center"/>
    </xf>
    <xf numFmtId="0" fontId="6" fillId="0" borderId="29" xfId="0" applyFont="1" applyBorder="1" applyAlignment="1" applyProtection="1">
      <alignment horizontal="center"/>
      <protection locked="0"/>
    </xf>
    <xf numFmtId="0" fontId="43" fillId="0" borderId="0" xfId="0" applyFont="1" applyFill="1" applyBorder="1" applyAlignment="1"/>
    <xf numFmtId="2" fontId="43" fillId="0" borderId="0" xfId="0" applyNumberFormat="1" applyFont="1" applyFill="1" applyBorder="1" applyAlignment="1">
      <alignment horizontal="center"/>
    </xf>
    <xf numFmtId="0" fontId="43" fillId="0" borderId="0" xfId="0" applyFont="1" applyFill="1" applyBorder="1" applyAlignment="1">
      <alignment horizontal="right"/>
    </xf>
    <xf numFmtId="2" fontId="7" fillId="0" borderId="0" xfId="0" applyNumberFormat="1" applyFont="1" applyFill="1" applyBorder="1" applyAlignment="1">
      <alignment horizontal="center" wrapText="1"/>
    </xf>
    <xf numFmtId="0" fontId="41" fillId="0" borderId="0" xfId="8" applyFont="1"/>
    <xf numFmtId="0" fontId="38" fillId="0" borderId="0" xfId="8" applyFont="1" applyAlignment="1">
      <alignment horizontal="center"/>
    </xf>
    <xf numFmtId="0" fontId="25" fillId="15" borderId="1" xfId="0" applyFont="1" applyFill="1" applyBorder="1" applyAlignment="1">
      <alignment horizontal="center" vertical="center"/>
    </xf>
    <xf numFmtId="0" fontId="25" fillId="15" borderId="1" xfId="0" applyFont="1" applyFill="1" applyBorder="1" applyAlignment="1">
      <alignment horizontal="center" vertical="center" wrapText="1"/>
    </xf>
    <xf numFmtId="0" fontId="18" fillId="0" borderId="0" xfId="13" applyFont="1" applyAlignment="1">
      <alignment horizontal="left" vertical="top" wrapText="1"/>
    </xf>
    <xf numFmtId="0" fontId="47" fillId="0" borderId="30" xfId="8" applyFont="1" applyBorder="1" applyAlignment="1">
      <alignment vertical="center"/>
    </xf>
    <xf numFmtId="0" fontId="47" fillId="0" borderId="30" xfId="8" applyFont="1" applyBorder="1"/>
    <xf numFmtId="0" fontId="41" fillId="0" borderId="0" xfId="8" applyFont="1" applyAlignment="1">
      <alignment horizontal="left" wrapText="1"/>
    </xf>
    <xf numFmtId="0" fontId="42" fillId="5" borderId="9" xfId="8" applyFont="1" applyFill="1" applyBorder="1"/>
    <xf numFmtId="0" fontId="25" fillId="0" borderId="0" xfId="0" applyFont="1" applyAlignment="1">
      <alignment horizontal="center" wrapText="1"/>
    </xf>
    <xf numFmtId="0" fontId="7" fillId="14" borderId="30" xfId="0" applyFont="1" applyFill="1" applyBorder="1"/>
    <xf numFmtId="2" fontId="7" fillId="14" borderId="26" xfId="0" applyNumberFormat="1" applyFont="1" applyFill="1" applyBorder="1" applyAlignment="1">
      <alignment horizontal="center"/>
    </xf>
    <xf numFmtId="0" fontId="48" fillId="14" borderId="62" xfId="0" applyFont="1" applyFill="1" applyBorder="1" applyAlignment="1">
      <alignment horizontal="left" wrapText="1"/>
    </xf>
    <xf numFmtId="14" fontId="48" fillId="14" borderId="63" xfId="0" applyNumberFormat="1" applyFont="1" applyFill="1" applyBorder="1" applyAlignment="1">
      <alignment horizontal="center" wrapText="1"/>
    </xf>
    <xf numFmtId="0" fontId="48" fillId="16" borderId="62" xfId="0" applyFont="1" applyFill="1" applyBorder="1" applyAlignment="1">
      <alignment horizontal="left" wrapText="1"/>
    </xf>
    <xf numFmtId="14" fontId="48" fillId="16" borderId="63" xfId="0" applyNumberFormat="1" applyFont="1" applyFill="1" applyBorder="1" applyAlignment="1">
      <alignment horizontal="center" wrapText="1"/>
    </xf>
    <xf numFmtId="0" fontId="25" fillId="0" borderId="0" xfId="0" applyFont="1" applyAlignment="1">
      <alignment horizontal="center" wrapText="1"/>
    </xf>
    <xf numFmtId="0" fontId="41" fillId="0" borderId="0" xfId="8" applyFont="1"/>
    <xf numFmtId="0" fontId="43" fillId="0" borderId="0" xfId="8" applyFont="1" applyAlignment="1">
      <alignment vertical="center"/>
    </xf>
    <xf numFmtId="0" fontId="0" fillId="4" borderId="0" xfId="0" applyFill="1"/>
    <xf numFmtId="0" fontId="49" fillId="17" borderId="28" xfId="0" applyFont="1" applyFill="1" applyBorder="1" applyAlignment="1">
      <alignment horizontal="center" vertical="center" wrapText="1"/>
    </xf>
    <xf numFmtId="0" fontId="49" fillId="17" borderId="4" xfId="0" applyFont="1" applyFill="1" applyBorder="1" applyAlignment="1">
      <alignment horizontal="center" vertical="center" wrapText="1"/>
    </xf>
    <xf numFmtId="0" fontId="45" fillId="17" borderId="10" xfId="6" applyFont="1" applyFill="1" applyBorder="1" applyAlignment="1" applyProtection="1">
      <alignment horizontal="center" vertical="center" wrapText="1"/>
    </xf>
    <xf numFmtId="0" fontId="45" fillId="17" borderId="4" xfId="6" applyFont="1" applyFill="1" applyBorder="1" applyAlignment="1" applyProtection="1">
      <alignment horizontal="center" vertical="center" wrapText="1"/>
    </xf>
    <xf numFmtId="0" fontId="50" fillId="18" borderId="28" xfId="0" applyFont="1" applyFill="1" applyBorder="1" applyAlignment="1">
      <alignment horizontal="center" vertical="center" wrapText="1"/>
    </xf>
    <xf numFmtId="0" fontId="9" fillId="18" borderId="4" xfId="0" applyFont="1" applyFill="1" applyBorder="1" applyAlignment="1">
      <alignment horizontal="center" vertical="center" wrapText="1"/>
    </xf>
    <xf numFmtId="0" fontId="50" fillId="18" borderId="4" xfId="0" applyFont="1" applyFill="1" applyBorder="1" applyAlignment="1">
      <alignment horizontal="center" vertical="center" wrapText="1"/>
    </xf>
    <xf numFmtId="0" fontId="50" fillId="19" borderId="28" xfId="0" applyFont="1" applyFill="1" applyBorder="1" applyAlignment="1">
      <alignment horizontal="center" vertical="center" wrapText="1"/>
    </xf>
    <xf numFmtId="0" fontId="9" fillId="19" borderId="4" xfId="0" applyFont="1" applyFill="1" applyBorder="1" applyAlignment="1">
      <alignment horizontal="center" vertical="center" wrapText="1"/>
    </xf>
    <xf numFmtId="0" fontId="50" fillId="19" borderId="4" xfId="0" applyFont="1" applyFill="1" applyBorder="1" applyAlignment="1">
      <alignment horizontal="center" vertical="center" wrapText="1"/>
    </xf>
    <xf numFmtId="0" fontId="9" fillId="0" borderId="0" xfId="0" applyFont="1" applyFill="1" applyBorder="1" applyAlignment="1">
      <alignment horizontal="center" vertical="center"/>
    </xf>
    <xf numFmtId="0" fontId="51" fillId="0" borderId="0" xfId="0" applyFont="1" applyFill="1" applyBorder="1" applyAlignment="1">
      <alignment horizontal="left" vertical="center" wrapText="1"/>
    </xf>
    <xf numFmtId="0" fontId="51" fillId="0" borderId="0" xfId="0" applyFont="1" applyFill="1" applyBorder="1" applyAlignment="1">
      <alignment horizontal="left" wrapText="1"/>
    </xf>
    <xf numFmtId="2" fontId="9" fillId="0" borderId="0" xfId="0" applyNumberFormat="1" applyFont="1" applyFill="1" applyBorder="1" applyAlignment="1">
      <alignment horizontal="center" wrapText="1"/>
    </xf>
    <xf numFmtId="0" fontId="48" fillId="14" borderId="63" xfId="0" applyFont="1" applyFill="1" applyBorder="1" applyAlignment="1">
      <alignment horizontal="left" wrapText="1"/>
    </xf>
    <xf numFmtId="0" fontId="52" fillId="0" borderId="0" xfId="0" applyFont="1" applyBorder="1" applyAlignment="1">
      <alignment wrapText="1"/>
    </xf>
    <xf numFmtId="0" fontId="52" fillId="0" borderId="9" xfId="0" applyFont="1" applyBorder="1" applyAlignment="1">
      <alignment wrapText="1"/>
    </xf>
    <xf numFmtId="0" fontId="53" fillId="0" borderId="9" xfId="0" applyFont="1" applyBorder="1" applyAlignment="1">
      <alignment wrapText="1"/>
    </xf>
    <xf numFmtId="0" fontId="32" fillId="20" borderId="1" xfId="5" applyFont="1" applyFill="1" applyBorder="1" applyAlignment="1">
      <alignment horizontal="center"/>
    </xf>
    <xf numFmtId="0" fontId="32" fillId="21" borderId="26" xfId="5" applyFont="1" applyFill="1" applyBorder="1" applyAlignment="1">
      <alignment horizontal="center" vertical="center"/>
    </xf>
    <xf numFmtId="0" fontId="32" fillId="21" borderId="1" xfId="5" quotePrefix="1" applyFont="1" applyFill="1" applyBorder="1" applyAlignment="1">
      <alignment horizontal="center"/>
    </xf>
    <xf numFmtId="0" fontId="32" fillId="10" borderId="26" xfId="5" applyFont="1" applyFill="1" applyBorder="1" applyAlignment="1">
      <alignment horizontal="center" vertical="center"/>
    </xf>
    <xf numFmtId="0" fontId="32" fillId="8" borderId="26" xfId="5" applyFont="1" applyFill="1" applyBorder="1" applyAlignment="1">
      <alignment horizontal="center" vertical="center"/>
    </xf>
    <xf numFmtId="0" fontId="32" fillId="4" borderId="1" xfId="5" applyFont="1" applyFill="1" applyBorder="1" applyAlignment="1">
      <alignment horizontal="center" vertical="center"/>
    </xf>
    <xf numFmtId="0" fontId="32" fillId="4" borderId="26" xfId="5" applyFont="1" applyFill="1" applyBorder="1" applyAlignment="1">
      <alignment horizontal="center" vertical="center"/>
    </xf>
    <xf numFmtId="0" fontId="32" fillId="9" borderId="1" xfId="5" quotePrefix="1" applyFont="1" applyFill="1" applyBorder="1" applyAlignment="1">
      <alignment horizontal="center"/>
    </xf>
    <xf numFmtId="0" fontId="32" fillId="13" borderId="26" xfId="5" applyFont="1" applyFill="1" applyBorder="1" applyAlignment="1">
      <alignment horizontal="center" vertical="center"/>
    </xf>
    <xf numFmtId="0" fontId="32" fillId="13" borderId="1" xfId="5" quotePrefix="1" applyFont="1" applyFill="1" applyBorder="1" applyAlignment="1">
      <alignment horizontal="center" vertical="center"/>
    </xf>
    <xf numFmtId="0" fontId="32" fillId="22" borderId="1" xfId="5" applyFont="1" applyFill="1" applyBorder="1" applyAlignment="1">
      <alignment horizontal="center"/>
    </xf>
    <xf numFmtId="0" fontId="32" fillId="22" borderId="1" xfId="5" quotePrefix="1" applyFont="1" applyFill="1" applyBorder="1" applyAlignment="1">
      <alignment horizontal="center"/>
    </xf>
    <xf numFmtId="0" fontId="49" fillId="23" borderId="4" xfId="0" applyFont="1" applyFill="1" applyBorder="1" applyAlignment="1">
      <alignment horizontal="center" vertical="center" wrapText="1"/>
    </xf>
    <xf numFmtId="0" fontId="45" fillId="23" borderId="10" xfId="11" applyFont="1" applyFill="1" applyBorder="1" applyAlignment="1">
      <alignment horizontal="center" vertical="center" wrapText="1"/>
    </xf>
    <xf numFmtId="0" fontId="45" fillId="23" borderId="4" xfId="6" applyFont="1" applyFill="1" applyBorder="1" applyAlignment="1" applyProtection="1">
      <alignment horizontal="center" vertical="center" wrapText="1"/>
    </xf>
    <xf numFmtId="0" fontId="43" fillId="23" borderId="10" xfId="0" applyFont="1" applyFill="1" applyBorder="1" applyAlignment="1">
      <alignment wrapText="1"/>
    </xf>
    <xf numFmtId="0" fontId="48" fillId="23" borderId="26" xfId="0" applyFont="1" applyFill="1" applyBorder="1" applyAlignment="1" applyProtection="1">
      <alignment horizontal="left" wrapText="1"/>
      <protection locked="0"/>
    </xf>
    <xf numFmtId="0" fontId="48" fillId="23" borderId="26" xfId="0" applyFont="1" applyFill="1" applyBorder="1" applyAlignment="1" applyProtection="1">
      <alignment horizontal="center" wrapText="1"/>
      <protection locked="0"/>
    </xf>
    <xf numFmtId="0" fontId="48" fillId="23" borderId="31" xfId="0" applyNumberFormat="1" applyFont="1" applyFill="1" applyBorder="1" applyAlignment="1" applyProtection="1">
      <alignment horizontal="center" wrapText="1"/>
      <protection locked="0"/>
    </xf>
    <xf numFmtId="14" fontId="48" fillId="23" borderId="31" xfId="0" applyNumberFormat="1" applyFont="1" applyFill="1" applyBorder="1" applyAlignment="1" applyProtection="1">
      <alignment horizontal="center" wrapText="1"/>
      <protection locked="0"/>
    </xf>
    <xf numFmtId="0" fontId="33" fillId="21" borderId="2" xfId="0" applyFont="1" applyFill="1" applyBorder="1" applyAlignment="1">
      <alignment horizontal="right"/>
    </xf>
    <xf numFmtId="0" fontId="40" fillId="21" borderId="24" xfId="0" applyFont="1" applyFill="1" applyBorder="1"/>
    <xf numFmtId="0" fontId="33" fillId="21" borderId="24" xfId="0" applyFont="1" applyFill="1" applyBorder="1" applyAlignment="1">
      <alignment horizontal="right"/>
    </xf>
    <xf numFmtId="0" fontId="33" fillId="21" borderId="19" xfId="0" applyFont="1" applyFill="1" applyBorder="1" applyAlignment="1">
      <alignment horizontal="right"/>
    </xf>
    <xf numFmtId="2" fontId="33" fillId="21" borderId="26" xfId="0" applyNumberFormat="1" applyFont="1" applyFill="1" applyBorder="1" applyAlignment="1">
      <alignment horizontal="center"/>
    </xf>
    <xf numFmtId="2" fontId="33" fillId="21" borderId="26" xfId="0" applyNumberFormat="1" applyFont="1" applyFill="1" applyBorder="1" applyAlignment="1"/>
    <xf numFmtId="0" fontId="37" fillId="21" borderId="10" xfId="0" applyFont="1" applyFill="1" applyBorder="1" applyAlignment="1">
      <alignment vertical="center"/>
    </xf>
    <xf numFmtId="2" fontId="33" fillId="21" borderId="1" xfId="0" applyNumberFormat="1" applyFont="1" applyFill="1" applyBorder="1" applyAlignment="1">
      <alignment horizontal="center" vertical="center"/>
    </xf>
    <xf numFmtId="2" fontId="40" fillId="21" borderId="11" xfId="0" applyNumberFormat="1" applyFont="1" applyFill="1" applyBorder="1" applyAlignment="1"/>
    <xf numFmtId="0" fontId="40" fillId="21" borderId="26" xfId="0" applyFont="1" applyFill="1" applyBorder="1" applyAlignment="1"/>
    <xf numFmtId="0" fontId="9" fillId="24" borderId="1" xfId="0" applyFont="1" applyFill="1" applyBorder="1" applyAlignment="1">
      <alignment horizontal="center" vertical="center"/>
    </xf>
    <xf numFmtId="0" fontId="9" fillId="24" borderId="1" xfId="0" applyFont="1" applyFill="1" applyBorder="1" applyAlignment="1">
      <alignment horizontal="center" vertical="center" wrapText="1"/>
    </xf>
    <xf numFmtId="0" fontId="24" fillId="0" borderId="0" xfId="0" applyFont="1" applyAlignment="1">
      <alignment horizontal="left"/>
    </xf>
    <xf numFmtId="4" fontId="3" fillId="0" borderId="12" xfId="11" applyNumberFormat="1" applyFont="1" applyFill="1" applyBorder="1" applyAlignment="1">
      <alignment vertical="center" wrapText="1"/>
    </xf>
    <xf numFmtId="0" fontId="6" fillId="0" borderId="19" xfId="0" applyFont="1" applyFill="1" applyBorder="1" applyAlignment="1">
      <alignment horizontal="center"/>
    </xf>
    <xf numFmtId="0" fontId="3" fillId="0" borderId="19" xfId="0" applyFont="1" applyFill="1" applyBorder="1" applyAlignment="1">
      <alignment horizontal="center"/>
    </xf>
    <xf numFmtId="0" fontId="6" fillId="0" borderId="4" xfId="0" applyFont="1" applyFill="1" applyBorder="1" applyAlignment="1" applyProtection="1">
      <alignment horizontal="left" wrapText="1"/>
      <protection locked="0"/>
    </xf>
    <xf numFmtId="0" fontId="6" fillId="0" borderId="2" xfId="11" applyNumberFormat="1" applyFont="1" applyFill="1" applyBorder="1" applyAlignment="1">
      <alignment horizontal="center" vertical="center" wrapText="1"/>
    </xf>
    <xf numFmtId="14" fontId="6" fillId="0" borderId="2" xfId="11" applyNumberFormat="1" applyFont="1" applyFill="1" applyBorder="1" applyAlignment="1">
      <alignment horizontal="center" vertical="center" wrapText="1"/>
    </xf>
    <xf numFmtId="2" fontId="6" fillId="0" borderId="1" xfId="11" applyNumberFormat="1" applyFont="1" applyFill="1" applyBorder="1" applyAlignment="1">
      <alignment horizontal="center" vertical="center" wrapText="1"/>
    </xf>
    <xf numFmtId="4" fontId="6" fillId="0" borderId="1" xfId="11" applyNumberFormat="1" applyFont="1" applyFill="1" applyBorder="1" applyAlignment="1">
      <alignment horizontal="left" vertical="center" wrapText="1"/>
    </xf>
    <xf numFmtId="0" fontId="6" fillId="0" borderId="1" xfId="0" applyFont="1" applyFill="1" applyBorder="1" applyAlignment="1">
      <alignment horizontal="left"/>
    </xf>
    <xf numFmtId="0" fontId="6" fillId="0" borderId="1" xfId="11" applyNumberFormat="1" applyFont="1" applyFill="1" applyBorder="1" applyAlignment="1">
      <alignment horizontal="left" vertical="center" wrapText="1"/>
    </xf>
    <xf numFmtId="0" fontId="6" fillId="0" borderId="2" xfId="11" applyNumberFormat="1" applyFont="1" applyFill="1" applyBorder="1" applyAlignment="1">
      <alignment horizontal="left" vertical="center" wrapText="1"/>
    </xf>
    <xf numFmtId="2" fontId="6" fillId="0" borderId="2" xfId="11" applyNumberFormat="1" applyFont="1" applyFill="1" applyBorder="1" applyAlignment="1">
      <alignment horizontal="center" vertical="center" wrapText="1"/>
    </xf>
    <xf numFmtId="0" fontId="6" fillId="0" borderId="64" xfId="0" applyFont="1" applyFill="1" applyBorder="1" applyAlignment="1">
      <alignment horizontal="left" wrapText="1"/>
    </xf>
    <xf numFmtId="49" fontId="6" fillId="0" borderId="1" xfId="11" applyNumberFormat="1" applyFont="1" applyFill="1" applyBorder="1" applyAlignment="1">
      <alignment horizontal="left" vertical="center" wrapText="1"/>
    </xf>
    <xf numFmtId="2" fontId="40" fillId="21" borderId="26" xfId="0" applyNumberFormat="1" applyFont="1" applyFill="1" applyBorder="1" applyAlignment="1"/>
    <xf numFmtId="0" fontId="6" fillId="0" borderId="4" xfId="0" applyFont="1" applyBorder="1" applyAlignment="1" applyProtection="1">
      <alignment horizontal="left" wrapText="1"/>
      <protection locked="0"/>
    </xf>
    <xf numFmtId="14" fontId="6" fillId="0" borderId="2" xfId="11" applyNumberFormat="1" applyFont="1" applyBorder="1" applyAlignment="1" applyProtection="1">
      <alignment horizontal="left" vertical="center" wrapText="1"/>
      <protection locked="0"/>
    </xf>
    <xf numFmtId="1" fontId="6" fillId="0" borderId="4" xfId="0" applyNumberFormat="1" applyFont="1" applyBorder="1" applyAlignment="1" applyProtection="1">
      <alignment horizontal="center" wrapText="1"/>
      <protection locked="0"/>
    </xf>
    <xf numFmtId="2" fontId="6" fillId="0" borderId="4" xfId="0" applyNumberFormat="1" applyFont="1" applyBorder="1" applyAlignment="1" applyProtection="1">
      <alignment horizontal="center" wrapText="1"/>
      <protection locked="0"/>
    </xf>
    <xf numFmtId="0" fontId="6" fillId="0" borderId="4" xfId="0" applyNumberFormat="1" applyFont="1" applyBorder="1" applyAlignment="1" applyProtection="1">
      <alignment horizontal="left" wrapText="1"/>
      <protection locked="0"/>
    </xf>
    <xf numFmtId="0" fontId="6" fillId="0" borderId="4" xfId="0" applyNumberFormat="1" applyFont="1" applyBorder="1" applyAlignment="1" applyProtection="1">
      <alignment horizontal="center" wrapText="1"/>
      <protection locked="0"/>
    </xf>
    <xf numFmtId="14" fontId="6" fillId="0" borderId="4" xfId="0" applyNumberFormat="1" applyFont="1" applyBorder="1" applyAlignment="1" applyProtection="1">
      <alignment horizontal="center" wrapText="1"/>
      <protection locked="0"/>
    </xf>
    <xf numFmtId="49" fontId="6" fillId="0" borderId="4" xfId="0" applyNumberFormat="1" applyFont="1" applyFill="1" applyBorder="1" applyAlignment="1">
      <alignment horizontal="left" wrapText="1"/>
    </xf>
    <xf numFmtId="0" fontId="6" fillId="0" borderId="1" xfId="0" applyFont="1" applyFill="1" applyBorder="1" applyAlignment="1">
      <alignment horizontal="center" wrapText="1"/>
    </xf>
    <xf numFmtId="2" fontId="6" fillId="0" borderId="1" xfId="0" applyNumberFormat="1" applyFont="1" applyFill="1" applyBorder="1" applyAlignment="1">
      <alignment horizontal="center" wrapText="1"/>
    </xf>
    <xf numFmtId="2" fontId="6" fillId="0" borderId="64" xfId="0" applyNumberFormat="1" applyFont="1" applyFill="1" applyBorder="1" applyAlignment="1">
      <alignment horizontal="center" wrapText="1"/>
    </xf>
    <xf numFmtId="0" fontId="3" fillId="0" borderId="64" xfId="0" applyFont="1" applyFill="1" applyBorder="1" applyAlignment="1">
      <alignment horizontal="left" wrapText="1"/>
    </xf>
    <xf numFmtId="0" fontId="3" fillId="0" borderId="65" xfId="0" applyFont="1" applyFill="1" applyBorder="1" applyAlignment="1">
      <alignment horizontal="center" wrapText="1"/>
    </xf>
    <xf numFmtId="14" fontId="3" fillId="0" borderId="65" xfId="0" applyNumberFormat="1" applyFont="1" applyFill="1" applyBorder="1" applyAlignment="1">
      <alignment horizontal="center" wrapText="1"/>
    </xf>
    <xf numFmtId="0" fontId="50" fillId="19" borderId="4" xfId="6" applyFont="1" applyFill="1" applyBorder="1" applyAlignment="1" applyProtection="1">
      <alignment horizontal="center" vertical="center" wrapText="1"/>
    </xf>
    <xf numFmtId="0" fontId="50" fillId="19" borderId="10" xfId="6" applyFont="1" applyFill="1" applyBorder="1" applyAlignment="1" applyProtection="1">
      <alignment horizontal="center" vertical="center" wrapText="1"/>
    </xf>
    <xf numFmtId="49" fontId="3" fillId="0" borderId="4" xfId="0" applyNumberFormat="1" applyFont="1" applyFill="1" applyBorder="1" applyAlignment="1">
      <alignment horizontal="left" wrapText="1"/>
    </xf>
    <xf numFmtId="0" fontId="3" fillId="0" borderId="1" xfId="0" applyFont="1" applyFill="1" applyBorder="1" applyAlignment="1">
      <alignment horizontal="center" wrapText="1"/>
    </xf>
    <xf numFmtId="2" fontId="3" fillId="0" borderId="1" xfId="0" applyNumberFormat="1" applyFont="1" applyFill="1" applyBorder="1" applyAlignment="1">
      <alignment horizontal="center" wrapText="1"/>
    </xf>
    <xf numFmtId="2" fontId="3" fillId="0" borderId="64" xfId="0" applyNumberFormat="1" applyFont="1" applyFill="1" applyBorder="1" applyAlignment="1">
      <alignment horizontal="center" wrapText="1"/>
    </xf>
    <xf numFmtId="49" fontId="3" fillId="0" borderId="65" xfId="0" applyNumberFormat="1" applyFont="1" applyFill="1" applyBorder="1" applyAlignment="1">
      <alignment horizontal="center" wrapText="1"/>
    </xf>
    <xf numFmtId="0" fontId="3" fillId="0" borderId="1" xfId="0" applyFont="1" applyBorder="1" applyAlignment="1" applyProtection="1">
      <alignment horizontal="left" wrapText="1"/>
      <protection locked="0"/>
    </xf>
    <xf numFmtId="0" fontId="3" fillId="0" borderId="1" xfId="0" applyFont="1" applyBorder="1" applyAlignment="1" applyProtection="1">
      <alignment horizontal="center" wrapText="1"/>
      <protection locked="0"/>
    </xf>
    <xf numFmtId="168" fontId="3" fillId="0" borderId="1" xfId="0" applyNumberFormat="1" applyFont="1" applyBorder="1" applyAlignment="1" applyProtection="1">
      <alignment horizontal="center" wrapText="1"/>
      <protection locked="0"/>
    </xf>
    <xf numFmtId="0" fontId="3" fillId="0" borderId="4" xfId="0" applyNumberFormat="1" applyFont="1" applyBorder="1" applyAlignment="1" applyProtection="1">
      <alignment horizontal="center" wrapText="1"/>
      <protection locked="0"/>
    </xf>
    <xf numFmtId="0" fontId="3" fillId="0" borderId="4" xfId="0" applyNumberFormat="1" applyFont="1" applyFill="1" applyBorder="1" applyAlignment="1" applyProtection="1">
      <alignment horizontal="center" wrapText="1"/>
      <protection locked="0"/>
    </xf>
    <xf numFmtId="14" fontId="3" fillId="0" borderId="4" xfId="0" applyNumberFormat="1" applyFont="1" applyBorder="1" applyAlignment="1" applyProtection="1">
      <alignment horizontal="center" wrapText="1"/>
      <protection locked="0"/>
    </xf>
    <xf numFmtId="49" fontId="6" fillId="0" borderId="2" xfId="0" applyNumberFormat="1" applyFont="1" applyBorder="1" applyAlignment="1">
      <alignment horizontal="center" wrapText="1"/>
    </xf>
    <xf numFmtId="0" fontId="3" fillId="0" borderId="26" xfId="0" applyFont="1" applyBorder="1" applyAlignment="1" applyProtection="1">
      <alignment horizontal="left" wrapText="1"/>
      <protection locked="0"/>
    </xf>
    <xf numFmtId="0" fontId="3" fillId="0" borderId="26" xfId="0" applyFont="1" applyBorder="1" applyAlignment="1" applyProtection="1">
      <alignment horizontal="center" wrapText="1"/>
      <protection locked="0"/>
    </xf>
    <xf numFmtId="168" fontId="3" fillId="0" borderId="26" xfId="0" applyNumberFormat="1" applyFont="1" applyBorder="1" applyAlignment="1" applyProtection="1">
      <alignment horizontal="center" wrapText="1"/>
      <protection locked="0"/>
    </xf>
    <xf numFmtId="49" fontId="6" fillId="0" borderId="11" xfId="0" applyNumberFormat="1" applyFont="1" applyBorder="1" applyAlignment="1">
      <alignment horizontal="center" wrapText="1"/>
    </xf>
    <xf numFmtId="0" fontId="9" fillId="24" borderId="32" xfId="0" applyFont="1" applyFill="1" applyBorder="1" applyAlignment="1">
      <alignment horizontal="center" vertical="center" wrapText="1"/>
    </xf>
    <xf numFmtId="0" fontId="9" fillId="24" borderId="33" xfId="0" applyFont="1" applyFill="1" applyBorder="1" applyAlignment="1">
      <alignment horizontal="center" vertical="center" wrapText="1"/>
    </xf>
    <xf numFmtId="0" fontId="9" fillId="24" borderId="34" xfId="0" applyFont="1" applyFill="1" applyBorder="1" applyAlignment="1">
      <alignment horizontal="center" vertical="center" wrapText="1"/>
    </xf>
    <xf numFmtId="0" fontId="50" fillId="24" borderId="33" xfId="0" applyFont="1" applyFill="1" applyBorder="1" applyAlignment="1">
      <alignment horizontal="center" vertical="center" wrapText="1"/>
    </xf>
    <xf numFmtId="0" fontId="50" fillId="24" borderId="35" xfId="0" applyFont="1" applyFill="1" applyBorder="1" applyAlignment="1">
      <alignment horizontal="center" vertical="center" wrapText="1"/>
    </xf>
    <xf numFmtId="0" fontId="9" fillId="25" borderId="36" xfId="0" applyFont="1" applyFill="1" applyBorder="1" applyAlignment="1">
      <alignment horizontal="center" vertical="center"/>
    </xf>
    <xf numFmtId="0" fontId="51" fillId="25" borderId="37" xfId="0" applyFont="1" applyFill="1" applyBorder="1" applyAlignment="1">
      <alignment horizontal="left" vertical="center" wrapText="1"/>
    </xf>
    <xf numFmtId="0" fontId="51" fillId="26" borderId="37" xfId="0" applyFont="1" applyFill="1" applyBorder="1" applyAlignment="1">
      <alignment horizontal="left" wrapText="1"/>
    </xf>
    <xf numFmtId="0" fontId="43" fillId="26" borderId="37" xfId="0" applyFont="1" applyFill="1" applyBorder="1" applyAlignment="1">
      <alignment horizontal="right"/>
    </xf>
    <xf numFmtId="2" fontId="9" fillId="26" borderId="37" xfId="0" applyNumberFormat="1" applyFont="1" applyFill="1" applyBorder="1" applyAlignment="1">
      <alignment horizontal="center" wrapText="1"/>
    </xf>
    <xf numFmtId="2" fontId="9" fillId="26" borderId="38" xfId="0" applyNumberFormat="1" applyFont="1" applyFill="1" applyBorder="1" applyAlignment="1">
      <alignment horizontal="center" wrapText="1"/>
    </xf>
    <xf numFmtId="0" fontId="3" fillId="0" borderId="1" xfId="0" applyFont="1" applyFill="1" applyBorder="1" applyAlignment="1" applyProtection="1">
      <alignment horizontal="left" wrapText="1"/>
      <protection locked="0"/>
    </xf>
    <xf numFmtId="0" fontId="3" fillId="0" borderId="1" xfId="0" applyFont="1" applyFill="1" applyBorder="1" applyAlignment="1" applyProtection="1">
      <alignment horizontal="center" wrapText="1"/>
      <protection locked="0"/>
    </xf>
    <xf numFmtId="2" fontId="3" fillId="0" borderId="1" xfId="0" applyNumberFormat="1" applyFont="1" applyFill="1" applyBorder="1" applyAlignment="1" applyProtection="1">
      <alignment horizontal="center" wrapText="1"/>
      <protection locked="0"/>
    </xf>
    <xf numFmtId="168" fontId="3" fillId="0" borderId="1" xfId="0" applyNumberFormat="1" applyFont="1" applyBorder="1" applyAlignment="1">
      <alignment horizontal="center" wrapText="1"/>
    </xf>
    <xf numFmtId="0" fontId="3" fillId="0" borderId="14" xfId="0" applyFont="1" applyFill="1" applyBorder="1" applyAlignment="1">
      <alignment horizontal="left" vertical="center" wrapText="1"/>
    </xf>
    <xf numFmtId="2" fontId="3" fillId="0" borderId="14" xfId="0" applyNumberFormat="1" applyFont="1" applyFill="1" applyBorder="1" applyAlignment="1">
      <alignment horizontal="center" vertical="center" wrapText="1"/>
    </xf>
    <xf numFmtId="2" fontId="3" fillId="27" borderId="21" xfId="0" applyNumberFormat="1" applyFont="1" applyFill="1" applyBorder="1" applyAlignment="1">
      <alignment horizontal="left" vertical="center" wrapText="1"/>
    </xf>
    <xf numFmtId="2" fontId="3" fillId="27" borderId="26" xfId="0" applyNumberFormat="1" applyFont="1" applyFill="1" applyBorder="1" applyAlignment="1">
      <alignment horizontal="left" vertical="center" wrapText="1"/>
    </xf>
    <xf numFmtId="0" fontId="6" fillId="0" borderId="1" xfId="0" applyFont="1" applyFill="1" applyBorder="1" applyAlignment="1">
      <alignment horizontal="left" wrapText="1"/>
    </xf>
    <xf numFmtId="14" fontId="6" fillId="0" borderId="1" xfId="0" applyNumberFormat="1" applyFont="1" applyFill="1" applyBorder="1" applyAlignment="1">
      <alignment horizontal="center"/>
    </xf>
    <xf numFmtId="0" fontId="49" fillId="28" borderId="28" xfId="0" applyFont="1" applyFill="1" applyBorder="1" applyAlignment="1">
      <alignment horizontal="center" vertical="center" wrapText="1"/>
    </xf>
    <xf numFmtId="0" fontId="49" fillId="28" borderId="4" xfId="0" applyFont="1" applyFill="1" applyBorder="1" applyAlignment="1">
      <alignment horizontal="center" vertical="center" wrapText="1"/>
    </xf>
    <xf numFmtId="0" fontId="45" fillId="28" borderId="4" xfId="11" applyFont="1" applyFill="1" applyBorder="1" applyAlignment="1">
      <alignment horizontal="center" vertical="center" wrapText="1"/>
    </xf>
    <xf numFmtId="0" fontId="45" fillId="28" borderId="4" xfId="6" applyFont="1" applyFill="1" applyBorder="1" applyAlignment="1" applyProtection="1">
      <alignment horizontal="center" vertical="center" wrapText="1"/>
    </xf>
    <xf numFmtId="0" fontId="45" fillId="28" borderId="10" xfId="6" applyFont="1" applyFill="1" applyBorder="1" applyAlignment="1" applyProtection="1">
      <alignment horizontal="center" vertical="center" wrapText="1"/>
    </xf>
    <xf numFmtId="0" fontId="43" fillId="28" borderId="29" xfId="0" applyFont="1" applyFill="1" applyBorder="1" applyAlignment="1">
      <alignment wrapText="1"/>
    </xf>
    <xf numFmtId="0" fontId="43" fillId="28" borderId="26" xfId="0" applyFont="1" applyFill="1" applyBorder="1" applyAlignment="1">
      <alignment wrapText="1"/>
    </xf>
    <xf numFmtId="2" fontId="43" fillId="28" borderId="26" xfId="0" applyNumberFormat="1" applyFont="1" applyFill="1" applyBorder="1" applyAlignment="1">
      <alignment horizontal="center" wrapText="1"/>
    </xf>
    <xf numFmtId="0" fontId="0" fillId="28" borderId="11" xfId="0" applyFill="1" applyBorder="1"/>
    <xf numFmtId="0" fontId="43" fillId="28" borderId="29" xfId="0" applyFont="1" applyFill="1" applyBorder="1" applyAlignment="1">
      <alignment horizontal="right" wrapText="1"/>
    </xf>
    <xf numFmtId="0" fontId="3" fillId="0" borderId="4" xfId="0" applyFont="1" applyBorder="1" applyAlignment="1" applyProtection="1">
      <alignment horizontal="left" wrapText="1"/>
      <protection locked="0"/>
    </xf>
    <xf numFmtId="0" fontId="3" fillId="0" borderId="4" xfId="0" applyFont="1" applyBorder="1" applyAlignment="1" applyProtection="1">
      <alignment horizontal="center" wrapText="1"/>
      <protection locked="0"/>
    </xf>
    <xf numFmtId="168" fontId="3" fillId="0" borderId="10" xfId="0" applyNumberFormat="1" applyFont="1" applyBorder="1" applyAlignment="1" applyProtection="1">
      <alignment horizontal="center" wrapText="1"/>
      <protection locked="0"/>
    </xf>
    <xf numFmtId="168" fontId="3" fillId="0" borderId="10" xfId="0" applyNumberFormat="1" applyFont="1" applyBorder="1" applyAlignment="1">
      <alignment horizontal="center" wrapText="1"/>
    </xf>
    <xf numFmtId="0" fontId="26" fillId="21" borderId="4" xfId="0" applyFont="1" applyFill="1" applyBorder="1" applyAlignment="1">
      <alignment horizontal="center" vertical="center" wrapText="1"/>
    </xf>
    <xf numFmtId="0" fontId="26" fillId="21" borderId="4" xfId="6" applyFont="1" applyFill="1" applyBorder="1" applyAlignment="1" applyProtection="1">
      <alignment horizontal="center" vertical="center" wrapText="1"/>
    </xf>
    <xf numFmtId="0" fontId="54" fillId="21" borderId="4" xfId="6" applyFont="1" applyFill="1" applyBorder="1" applyAlignment="1" applyProtection="1">
      <alignment horizontal="center" vertical="center" wrapText="1"/>
    </xf>
    <xf numFmtId="0" fontId="54" fillId="21" borderId="28" xfId="0" applyFont="1" applyFill="1" applyBorder="1" applyAlignment="1">
      <alignment horizontal="center" vertical="center" wrapText="1"/>
    </xf>
    <xf numFmtId="0" fontId="26" fillId="21" borderId="1" xfId="0" applyFont="1" applyFill="1" applyBorder="1" applyAlignment="1">
      <alignment horizontal="center" vertical="center" wrapText="1"/>
    </xf>
    <xf numFmtId="0" fontId="54" fillId="21" borderId="31" xfId="0" applyFont="1" applyFill="1" applyBorder="1" applyAlignment="1">
      <alignment horizontal="center" vertical="center" wrapText="1"/>
    </xf>
    <xf numFmtId="0" fontId="54" fillId="21" borderId="4" xfId="0" applyFont="1" applyFill="1" applyBorder="1" applyAlignment="1">
      <alignment horizontal="center" vertical="center" wrapText="1"/>
    </xf>
    <xf numFmtId="0" fontId="54" fillId="21" borderId="10" xfId="0" applyFont="1" applyFill="1" applyBorder="1" applyAlignment="1">
      <alignment horizontal="center" vertical="center" wrapText="1"/>
    </xf>
    <xf numFmtId="0" fontId="7" fillId="17" borderId="29" xfId="0" applyFont="1" applyFill="1" applyBorder="1" applyAlignment="1" applyProtection="1">
      <alignment horizontal="center" wrapText="1"/>
      <protection locked="0"/>
    </xf>
    <xf numFmtId="0" fontId="7" fillId="17" borderId="26" xfId="0" applyFont="1" applyFill="1" applyBorder="1" applyAlignment="1" applyProtection="1">
      <alignment horizontal="left" wrapText="1"/>
      <protection locked="0"/>
    </xf>
    <xf numFmtId="0" fontId="7" fillId="17" borderId="26" xfId="0" applyFont="1" applyFill="1" applyBorder="1" applyAlignment="1" applyProtection="1">
      <alignment horizontal="center" wrapText="1"/>
      <protection locked="0"/>
    </xf>
    <xf numFmtId="2" fontId="55" fillId="17" borderId="26" xfId="0" applyNumberFormat="1" applyFont="1" applyFill="1" applyBorder="1" applyAlignment="1" applyProtection="1">
      <alignment horizontal="center" wrapText="1"/>
      <protection locked="0"/>
    </xf>
    <xf numFmtId="171" fontId="23" fillId="17" borderId="26" xfId="0" applyNumberFormat="1" applyFont="1" applyFill="1" applyBorder="1" applyAlignment="1" applyProtection="1">
      <alignment horizontal="center" wrapText="1"/>
      <protection locked="0"/>
    </xf>
    <xf numFmtId="49" fontId="51" fillId="17" borderId="26" xfId="0" applyNumberFormat="1" applyFont="1" applyFill="1" applyBorder="1" applyAlignment="1" applyProtection="1">
      <alignment horizontal="center" wrapText="1"/>
      <protection locked="0"/>
    </xf>
    <xf numFmtId="49" fontId="7" fillId="17" borderId="26" xfId="0" applyNumberFormat="1" applyFont="1" applyFill="1" applyBorder="1" applyAlignment="1" applyProtection="1">
      <alignment horizontal="center" wrapText="1"/>
      <protection locked="0"/>
    </xf>
    <xf numFmtId="0" fontId="7" fillId="17" borderId="26" xfId="0" applyNumberFormat="1" applyFont="1" applyFill="1" applyBorder="1" applyAlignment="1">
      <alignment horizontal="center" wrapText="1"/>
    </xf>
    <xf numFmtId="49" fontId="56" fillId="17" borderId="11" xfId="0" applyNumberFormat="1" applyFont="1" applyFill="1" applyBorder="1" applyAlignment="1">
      <alignment horizontal="center" wrapText="1"/>
    </xf>
    <xf numFmtId="0" fontId="43" fillId="23" borderId="10" xfId="0" applyFont="1" applyFill="1" applyBorder="1" applyAlignment="1">
      <alignment horizontal="left" wrapText="1" indent="1"/>
    </xf>
    <xf numFmtId="2" fontId="43" fillId="23" borderId="26" xfId="0" applyNumberFormat="1" applyFont="1" applyFill="1" applyBorder="1" applyAlignment="1">
      <alignment horizontal="center" wrapText="1"/>
    </xf>
    <xf numFmtId="0" fontId="25" fillId="5" borderId="30" xfId="0" applyFont="1" applyFill="1" applyBorder="1" applyAlignment="1">
      <alignment wrapText="1"/>
    </xf>
    <xf numFmtId="0" fontId="25" fillId="5" borderId="24" xfId="0" applyFont="1" applyFill="1" applyBorder="1" applyAlignment="1">
      <alignment wrapText="1"/>
    </xf>
    <xf numFmtId="0" fontId="57" fillId="0" borderId="0" xfId="0" applyFont="1" applyAlignment="1">
      <alignment horizontal="center" vertical="center" wrapText="1"/>
    </xf>
    <xf numFmtId="0" fontId="57" fillId="0" borderId="0" xfId="0" applyFont="1" applyAlignment="1">
      <alignment horizontal="center" vertical="center"/>
    </xf>
    <xf numFmtId="0" fontId="25" fillId="5" borderId="0" xfId="0" applyFont="1" applyFill="1" applyAlignment="1">
      <alignment wrapText="1"/>
    </xf>
    <xf numFmtId="0" fontId="25" fillId="5" borderId="0" xfId="0" applyFont="1" applyFill="1" applyBorder="1" applyAlignment="1">
      <alignment wrapText="1"/>
    </xf>
    <xf numFmtId="0" fontId="23" fillId="4" borderId="2" xfId="0" applyFont="1" applyFill="1" applyBorder="1" applyAlignment="1">
      <alignment horizontal="center" vertical="center" wrapText="1"/>
    </xf>
    <xf numFmtId="0" fontId="23" fillId="4" borderId="24" xfId="0" applyFont="1" applyFill="1" applyBorder="1" applyAlignment="1">
      <alignment horizontal="center" vertical="center" wrapText="1"/>
    </xf>
    <xf numFmtId="0" fontId="23" fillId="5" borderId="2" xfId="0" applyFont="1" applyFill="1" applyBorder="1" applyAlignment="1">
      <alignment horizontal="left" wrapText="1"/>
    </xf>
    <xf numFmtId="0" fontId="23" fillId="5" borderId="24" xfId="0" applyFont="1" applyFill="1" applyBorder="1" applyAlignment="1">
      <alignment horizontal="left" wrapText="1"/>
    </xf>
    <xf numFmtId="0" fontId="57" fillId="0" borderId="9" xfId="0" applyFont="1" applyBorder="1" applyAlignment="1">
      <alignment horizontal="center" vertical="center" wrapText="1"/>
    </xf>
    <xf numFmtId="1" fontId="43" fillId="0" borderId="0" xfId="8" applyNumberFormat="1" applyFont="1" applyFill="1" applyBorder="1" applyAlignment="1" applyProtection="1">
      <alignment horizontal="left" vertical="center"/>
      <protection locked="0"/>
    </xf>
    <xf numFmtId="0" fontId="47" fillId="0" borderId="30" xfId="8" applyFont="1" applyBorder="1" applyAlignment="1">
      <alignment horizontal="center"/>
    </xf>
    <xf numFmtId="0" fontId="41" fillId="0" borderId="0" xfId="8" applyFont="1" applyAlignment="1">
      <alignment horizontal="left" wrapText="1"/>
    </xf>
    <xf numFmtId="0" fontId="42" fillId="5" borderId="9" xfId="8" applyFont="1" applyFill="1" applyBorder="1" applyAlignment="1">
      <alignment horizontal="center"/>
    </xf>
    <xf numFmtId="1" fontId="41" fillId="5" borderId="1" xfId="8" applyNumberFormat="1" applyFont="1" applyFill="1" applyBorder="1" applyAlignment="1" applyProtection="1">
      <alignment horizontal="center" vertical="center"/>
      <protection locked="0"/>
    </xf>
    <xf numFmtId="165" fontId="41" fillId="5" borderId="1" xfId="8" applyNumberFormat="1" applyFont="1" applyFill="1" applyBorder="1" applyAlignment="1" applyProtection="1">
      <alignment horizontal="center" vertical="center" wrapText="1"/>
      <protection locked="0"/>
    </xf>
    <xf numFmtId="165" fontId="41" fillId="5" borderId="1" xfId="8" applyNumberFormat="1" applyFont="1" applyFill="1" applyBorder="1" applyAlignment="1" applyProtection="1">
      <alignment horizontal="center" vertical="center"/>
      <protection locked="0"/>
    </xf>
    <xf numFmtId="0" fontId="41" fillId="0" borderId="0" xfId="13" applyFont="1" applyAlignment="1">
      <alignment horizontal="left" vertical="top" wrapText="1"/>
    </xf>
    <xf numFmtId="0" fontId="58" fillId="0" borderId="0" xfId="8" applyFont="1" applyAlignment="1">
      <alignment horizontal="center" wrapText="1"/>
    </xf>
    <xf numFmtId="0" fontId="42" fillId="0" borderId="0" xfId="8" applyFont="1" applyAlignment="1">
      <alignment horizontal="center" wrapText="1"/>
    </xf>
    <xf numFmtId="1" fontId="41" fillId="5" borderId="1" xfId="8" applyNumberFormat="1" applyFont="1" applyFill="1" applyBorder="1" applyAlignment="1" applyProtection="1">
      <alignment horizontal="left" vertical="center"/>
      <protection locked="0"/>
    </xf>
    <xf numFmtId="0" fontId="41" fillId="5" borderId="9" xfId="8" applyFont="1" applyFill="1" applyBorder="1" applyAlignment="1" applyProtection="1">
      <alignment horizontal="left"/>
      <protection locked="0"/>
    </xf>
    <xf numFmtId="0" fontId="42" fillId="5" borderId="9" xfId="8" applyFont="1" applyFill="1" applyBorder="1" applyAlignment="1" applyProtection="1">
      <alignment horizontal="left"/>
      <protection locked="0"/>
    </xf>
    <xf numFmtId="0" fontId="41" fillId="0" borderId="0" xfId="8" applyFont="1"/>
    <xf numFmtId="0" fontId="43" fillId="0" borderId="0" xfId="8" applyFont="1"/>
    <xf numFmtId="0" fontId="43" fillId="0" borderId="39" xfId="8" applyFont="1" applyBorder="1"/>
    <xf numFmtId="4" fontId="43" fillId="5" borderId="1" xfId="8" applyNumberFormat="1" applyFont="1" applyFill="1" applyBorder="1" applyAlignment="1">
      <alignment horizontal="center" vertical="center"/>
    </xf>
    <xf numFmtId="0" fontId="38" fillId="0" borderId="0" xfId="8" applyFont="1" applyAlignment="1">
      <alignment horizontal="center"/>
    </xf>
    <xf numFmtId="0" fontId="43" fillId="0" borderId="0" xfId="8" applyFont="1" applyAlignment="1">
      <alignment vertical="center"/>
    </xf>
    <xf numFmtId="0" fontId="26" fillId="0" borderId="1" xfId="8" applyFont="1" applyBorder="1" applyAlignment="1" applyProtection="1">
      <alignment horizontal="left" vertical="center" wrapText="1"/>
      <protection hidden="1"/>
    </xf>
    <xf numFmtId="0" fontId="33" fillId="8" borderId="2" xfId="8" applyFont="1" applyFill="1" applyBorder="1" applyAlignment="1" applyProtection="1">
      <alignment horizontal="center" vertical="center"/>
      <protection hidden="1"/>
    </xf>
    <xf numFmtId="0" fontId="33" fillId="8" borderId="24" xfId="8" applyFont="1" applyFill="1" applyBorder="1" applyAlignment="1" applyProtection="1">
      <alignment horizontal="center" vertical="center"/>
      <protection hidden="1"/>
    </xf>
    <xf numFmtId="0" fontId="33" fillId="8" borderId="19" xfId="8" applyFont="1" applyFill="1" applyBorder="1" applyAlignment="1" applyProtection="1">
      <alignment horizontal="center" vertical="center"/>
      <protection hidden="1"/>
    </xf>
    <xf numFmtId="0" fontId="37" fillId="0" borderId="0" xfId="8" applyFont="1" applyAlignment="1" applyProtection="1">
      <alignment horizontal="center" vertical="center"/>
      <protection hidden="1"/>
    </xf>
    <xf numFmtId="0" fontId="21" fillId="0" borderId="1" xfId="8" applyFont="1" applyBorder="1" applyAlignment="1" applyProtection="1">
      <alignment horizontal="center" vertical="center" wrapText="1"/>
      <protection hidden="1"/>
    </xf>
    <xf numFmtId="0" fontId="21" fillId="0" borderId="1" xfId="8" applyFont="1" applyBorder="1" applyAlignment="1">
      <alignment horizontal="center" vertical="center" wrapText="1"/>
    </xf>
    <xf numFmtId="0" fontId="23" fillId="2" borderId="1" xfId="8" applyFont="1" applyFill="1" applyBorder="1" applyAlignment="1" applyProtection="1">
      <alignment vertical="center" wrapText="1"/>
      <protection hidden="1"/>
    </xf>
    <xf numFmtId="0" fontId="23" fillId="3" borderId="1" xfId="8" applyFont="1" applyFill="1" applyBorder="1" applyAlignment="1" applyProtection="1">
      <alignment vertical="center" wrapText="1"/>
      <protection hidden="1"/>
    </xf>
    <xf numFmtId="0" fontId="21" fillId="0" borderId="1" xfId="8" applyFont="1" applyBorder="1" applyAlignment="1" applyProtection="1">
      <alignment horizontal="left" vertical="center" wrapText="1"/>
      <protection hidden="1"/>
    </xf>
    <xf numFmtId="0" fontId="23" fillId="2" borderId="1" xfId="8" applyFont="1" applyFill="1" applyBorder="1" applyAlignment="1" applyProtection="1">
      <alignment horizontal="left" vertical="center" wrapText="1"/>
      <protection hidden="1"/>
    </xf>
    <xf numFmtId="0" fontId="23" fillId="3" borderId="1" xfId="8" applyFont="1" applyFill="1" applyBorder="1" applyAlignment="1" applyProtection="1">
      <alignment horizontal="left" vertical="center" wrapText="1"/>
      <protection hidden="1"/>
    </xf>
    <xf numFmtId="0" fontId="21" fillId="0" borderId="2" xfId="8" applyFont="1" applyBorder="1" applyAlignment="1">
      <alignment horizontal="left" vertical="center" wrapText="1"/>
    </xf>
    <xf numFmtId="0" fontId="21" fillId="0" borderId="19" xfId="8" applyFont="1" applyBorder="1" applyAlignment="1">
      <alignment horizontal="left" vertical="center" wrapText="1"/>
    </xf>
    <xf numFmtId="0" fontId="23" fillId="3" borderId="2" xfId="8" applyFont="1" applyFill="1" applyBorder="1" applyAlignment="1" applyProtection="1">
      <alignment horizontal="left" vertical="center" wrapText="1"/>
      <protection hidden="1"/>
    </xf>
    <xf numFmtId="0" fontId="23" fillId="3" borderId="19" xfId="8" applyFont="1" applyFill="1" applyBorder="1" applyAlignment="1" applyProtection="1">
      <alignment horizontal="left" vertical="center" wrapText="1"/>
      <protection hidden="1"/>
    </xf>
    <xf numFmtId="0" fontId="21" fillId="0" borderId="2" xfId="8" applyFont="1" applyBorder="1" applyAlignment="1" applyProtection="1">
      <alignment horizontal="left" vertical="center" wrapText="1"/>
      <protection hidden="1"/>
    </xf>
    <xf numFmtId="0" fontId="21" fillId="0" borderId="19" xfId="8" applyFont="1" applyBorder="1" applyAlignment="1" applyProtection="1">
      <alignment horizontal="left" vertical="center" wrapText="1"/>
      <protection hidden="1"/>
    </xf>
    <xf numFmtId="0" fontId="23" fillId="3" borderId="1" xfId="8" applyFont="1" applyFill="1" applyBorder="1" applyAlignment="1">
      <alignment horizontal="left" vertical="center" wrapText="1"/>
    </xf>
    <xf numFmtId="0" fontId="6" fillId="0" borderId="2" xfId="11" applyNumberFormat="1" applyFont="1" applyFill="1" applyBorder="1" applyAlignment="1">
      <alignment horizontal="left" vertical="center" wrapText="1"/>
    </xf>
    <xf numFmtId="0" fontId="6" fillId="0" borderId="24" xfId="11" applyNumberFormat="1" applyFont="1" applyFill="1" applyBorder="1" applyAlignment="1">
      <alignment horizontal="left" vertical="center" wrapText="1"/>
    </xf>
    <xf numFmtId="0" fontId="6" fillId="0" borderId="19" xfId="11" applyNumberFormat="1" applyFont="1" applyFill="1" applyBorder="1" applyAlignment="1">
      <alignment horizontal="left" vertical="center" wrapText="1"/>
    </xf>
    <xf numFmtId="0" fontId="25" fillId="15" borderId="2" xfId="0" applyFont="1" applyFill="1" applyBorder="1" applyAlignment="1">
      <alignment horizontal="center" vertical="center" wrapText="1"/>
    </xf>
    <xf numFmtId="0" fontId="25" fillId="15" borderId="24" xfId="0" applyFont="1" applyFill="1" applyBorder="1" applyAlignment="1">
      <alignment horizontal="center" vertical="center" wrapText="1"/>
    </xf>
    <xf numFmtId="0" fontId="25" fillId="15" borderId="19" xfId="0" applyFont="1" applyFill="1" applyBorder="1" applyAlignment="1">
      <alignment horizontal="center" vertical="center" wrapText="1"/>
    </xf>
    <xf numFmtId="0" fontId="38" fillId="13" borderId="0" xfId="0" applyFont="1" applyFill="1" applyAlignment="1">
      <alignment horizontal="center" wrapText="1"/>
    </xf>
    <xf numFmtId="0" fontId="39" fillId="13" borderId="0" xfId="0" applyFont="1" applyFill="1" applyAlignment="1">
      <alignment horizontal="center" wrapText="1"/>
    </xf>
    <xf numFmtId="0" fontId="39" fillId="10" borderId="0" xfId="0" applyFont="1" applyFill="1" applyAlignment="1">
      <alignment horizontal="center" vertical="center" wrapText="1"/>
    </xf>
    <xf numFmtId="0" fontId="38" fillId="10" borderId="0" xfId="0" applyFont="1" applyFill="1" applyAlignment="1">
      <alignment horizontal="center" wrapText="1"/>
    </xf>
    <xf numFmtId="0" fontId="29" fillId="0" borderId="0" xfId="0" applyFont="1" applyAlignment="1">
      <alignment horizontal="center" wrapText="1"/>
    </xf>
    <xf numFmtId="0" fontId="39" fillId="8" borderId="0" xfId="0" applyFont="1" applyFill="1" applyAlignment="1">
      <alignment horizontal="center" vertical="center" wrapText="1"/>
    </xf>
    <xf numFmtId="0" fontId="38" fillId="4" borderId="0" xfId="0" applyFont="1" applyFill="1" applyAlignment="1">
      <alignment horizontal="center" vertical="center" wrapText="1"/>
    </xf>
    <xf numFmtId="0" fontId="25" fillId="0" borderId="0" xfId="0" applyFont="1" applyAlignment="1">
      <alignment horizontal="center" wrapText="1"/>
    </xf>
    <xf numFmtId="0" fontId="15" fillId="9" borderId="0" xfId="0" applyFont="1" applyFill="1" applyAlignment="1">
      <alignment horizontal="center" vertical="center" wrapText="1"/>
    </xf>
    <xf numFmtId="0" fontId="3" fillId="0" borderId="40" xfId="0" applyFont="1" applyFill="1" applyBorder="1" applyAlignment="1">
      <alignment horizontal="center" vertical="center"/>
    </xf>
    <xf numFmtId="0" fontId="2" fillId="27" borderId="22" xfId="0" applyFont="1" applyFill="1" applyBorder="1" applyAlignment="1">
      <alignment horizontal="right" vertical="center" wrapText="1"/>
    </xf>
    <xf numFmtId="0" fontId="2" fillId="27" borderId="41" xfId="0" applyFont="1" applyFill="1" applyBorder="1" applyAlignment="1">
      <alignment horizontal="right" vertical="center" wrapText="1"/>
    </xf>
    <xf numFmtId="0" fontId="3" fillId="0" borderId="31" xfId="0" applyFont="1" applyFill="1" applyBorder="1" applyAlignment="1">
      <alignment horizontal="left" vertical="center" wrapText="1"/>
    </xf>
    <xf numFmtId="0" fontId="3" fillId="0" borderId="42" xfId="0" applyFont="1" applyFill="1" applyBorder="1" applyAlignment="1">
      <alignment horizontal="center" vertical="center"/>
    </xf>
    <xf numFmtId="0" fontId="3" fillId="0" borderId="36" xfId="0" applyFont="1" applyFill="1" applyBorder="1" applyAlignment="1">
      <alignment horizontal="center" vertical="center"/>
    </xf>
    <xf numFmtId="0" fontId="3" fillId="0" borderId="43" xfId="0" applyFont="1" applyFill="1" applyBorder="1" applyAlignment="1">
      <alignment horizontal="left" vertical="center" wrapText="1"/>
    </xf>
    <xf numFmtId="0" fontId="3" fillId="0" borderId="37" xfId="0" applyFont="1" applyFill="1" applyBorder="1" applyAlignment="1">
      <alignment horizontal="left" vertical="center" wrapText="1"/>
    </xf>
    <xf numFmtId="0" fontId="6" fillId="0" borderId="1" xfId="0" applyFont="1" applyFill="1" applyBorder="1" applyAlignment="1">
      <alignment horizontal="left" wrapText="1"/>
    </xf>
    <xf numFmtId="2" fontId="3" fillId="0" borderId="44" xfId="0" applyNumberFormat="1" applyFont="1" applyFill="1" applyBorder="1" applyAlignment="1">
      <alignment horizontal="center" vertical="center" wrapText="1"/>
    </xf>
    <xf numFmtId="2" fontId="3" fillId="0" borderId="38" xfId="0" applyNumberFormat="1" applyFont="1" applyFill="1" applyBorder="1" applyAlignment="1">
      <alignment horizontal="center" vertical="center" wrapText="1"/>
    </xf>
    <xf numFmtId="2" fontId="3" fillId="0" borderId="45" xfId="0" applyNumberFormat="1" applyFont="1" applyFill="1" applyBorder="1" applyAlignment="1">
      <alignment horizontal="center" vertical="center" wrapText="1"/>
    </xf>
    <xf numFmtId="0" fontId="38" fillId="11" borderId="0" xfId="0" applyFont="1" applyFill="1" applyAlignment="1">
      <alignment horizontal="center" wrapText="1"/>
    </xf>
    <xf numFmtId="0" fontId="38" fillId="11" borderId="0" xfId="0" applyFont="1" applyFill="1" applyAlignment="1">
      <alignment horizontal="left" wrapText="1"/>
    </xf>
    <xf numFmtId="0" fontId="39" fillId="11" borderId="0" xfId="0" applyFont="1" applyFill="1" applyAlignment="1">
      <alignment horizontal="left" vertical="center" wrapText="1"/>
    </xf>
    <xf numFmtId="0" fontId="9" fillId="24" borderId="1" xfId="0" applyFont="1" applyFill="1" applyBorder="1" applyAlignment="1">
      <alignment horizontal="center" vertical="center" wrapText="1"/>
    </xf>
    <xf numFmtId="0" fontId="38" fillId="12" borderId="0" xfId="0" applyFont="1" applyFill="1" applyAlignment="1">
      <alignment horizontal="center" vertical="center" wrapText="1"/>
    </xf>
    <xf numFmtId="0" fontId="9" fillId="0" borderId="46" xfId="0" applyFont="1" applyBorder="1" applyAlignment="1">
      <alignment horizontal="center" vertical="center"/>
    </xf>
    <xf numFmtId="0" fontId="9" fillId="0" borderId="47" xfId="0" applyFont="1" applyBorder="1" applyAlignment="1">
      <alignment horizontal="center" vertical="center"/>
    </xf>
    <xf numFmtId="0" fontId="9" fillId="0" borderId="48" xfId="0" applyFont="1" applyBorder="1" applyAlignment="1">
      <alignment horizontal="center" vertical="center"/>
    </xf>
    <xf numFmtId="0" fontId="9" fillId="0" borderId="0" xfId="0" applyFont="1" applyBorder="1" applyAlignment="1">
      <alignment horizontal="center" vertical="center"/>
    </xf>
    <xf numFmtId="0" fontId="9" fillId="0" borderId="49" xfId="0" applyFont="1" applyBorder="1" applyAlignment="1">
      <alignment horizontal="center" vertical="center"/>
    </xf>
    <xf numFmtId="0" fontId="9" fillId="0" borderId="8" xfId="0" applyFont="1" applyBorder="1" applyAlignment="1">
      <alignment horizontal="center" vertical="center"/>
    </xf>
    <xf numFmtId="0" fontId="2" fillId="7" borderId="50" xfId="11" applyFont="1" applyFill="1" applyBorder="1" applyAlignment="1">
      <alignment horizontal="center" vertical="center" wrapText="1"/>
    </xf>
    <xf numFmtId="0" fontId="2" fillId="7" borderId="51" xfId="11" applyFont="1" applyFill="1" applyBorder="1" applyAlignment="1">
      <alignment horizontal="center" vertical="center" wrapText="1"/>
    </xf>
    <xf numFmtId="0" fontId="2" fillId="7" borderId="52" xfId="11" applyFont="1" applyFill="1" applyBorder="1" applyAlignment="1">
      <alignment horizontal="center" vertical="center" wrapText="1"/>
    </xf>
    <xf numFmtId="0" fontId="31" fillId="0" borderId="0" xfId="0" applyFont="1" applyAlignment="1">
      <alignment horizontal="center"/>
    </xf>
    <xf numFmtId="0" fontId="31" fillId="0" borderId="9" xfId="0" applyFont="1" applyBorder="1" applyAlignment="1">
      <alignment horizontal="center" wrapText="1"/>
    </xf>
    <xf numFmtId="0" fontId="31" fillId="0" borderId="24" xfId="0" applyFont="1" applyBorder="1" applyAlignment="1" applyProtection="1">
      <alignment horizontal="center"/>
      <protection locked="0"/>
    </xf>
    <xf numFmtId="0" fontId="31" fillId="0" borderId="30" xfId="0" applyFont="1" applyBorder="1" applyAlignment="1">
      <alignment horizontal="center"/>
    </xf>
    <xf numFmtId="0" fontId="2" fillId="7" borderId="42" xfId="11" applyFont="1" applyFill="1" applyBorder="1" applyAlignment="1">
      <alignment horizontal="center" vertical="center" wrapText="1"/>
    </xf>
    <xf numFmtId="0" fontId="2" fillId="7" borderId="40" xfId="11" applyFont="1" applyFill="1" applyBorder="1" applyAlignment="1">
      <alignment horizontal="center" vertical="center" wrapText="1"/>
    </xf>
    <xf numFmtId="0" fontId="2" fillId="7" borderId="36" xfId="0" applyFont="1" applyFill="1" applyBorder="1" applyAlignment="1">
      <alignment horizontal="center" vertical="center" wrapText="1"/>
    </xf>
    <xf numFmtId="0" fontId="2" fillId="7" borderId="43" xfId="6" applyFont="1" applyFill="1" applyBorder="1" applyAlignment="1" applyProtection="1">
      <alignment horizontal="center" vertical="center" wrapText="1"/>
    </xf>
    <xf numFmtId="0" fontId="2" fillId="7" borderId="31" xfId="11" applyFont="1" applyFill="1" applyBorder="1" applyAlignment="1">
      <alignment horizontal="center" vertical="center" wrapText="1"/>
    </xf>
    <xf numFmtId="0" fontId="2" fillId="7" borderId="37" xfId="0" applyFont="1" applyFill="1" applyBorder="1" applyAlignment="1">
      <alignment horizontal="center" vertical="center" wrapText="1"/>
    </xf>
    <xf numFmtId="0" fontId="2" fillId="7" borderId="53" xfId="6" applyFont="1" applyFill="1" applyBorder="1" applyAlignment="1" applyProtection="1">
      <alignment horizontal="center" vertical="center" wrapText="1"/>
    </xf>
    <xf numFmtId="0" fontId="2" fillId="7" borderId="3" xfId="6" applyFont="1" applyFill="1" applyBorder="1" applyAlignment="1" applyProtection="1">
      <alignment horizontal="center" vertical="center" wrapText="1"/>
    </xf>
    <xf numFmtId="0" fontId="2" fillId="7" borderId="54" xfId="0" applyFont="1" applyFill="1" applyBorder="1" applyAlignment="1">
      <alignment horizontal="center" vertical="center" wrapText="1"/>
    </xf>
    <xf numFmtId="0" fontId="2" fillId="7" borderId="55" xfId="6" applyFont="1" applyFill="1" applyBorder="1" applyAlignment="1" applyProtection="1">
      <alignment horizontal="center" vertical="center" wrapText="1"/>
    </xf>
    <xf numFmtId="0" fontId="2" fillId="7" borderId="6" xfId="6" applyFont="1" applyFill="1" applyBorder="1" applyAlignment="1" applyProtection="1">
      <alignment horizontal="center" vertical="center" wrapText="1"/>
    </xf>
    <xf numFmtId="0" fontId="2" fillId="7" borderId="7" xfId="6" applyFont="1" applyFill="1" applyBorder="1" applyAlignment="1" applyProtection="1">
      <alignment horizontal="center" vertical="center" wrapText="1"/>
    </xf>
    <xf numFmtId="0" fontId="2" fillId="7" borderId="6" xfId="0" applyFont="1" applyFill="1" applyBorder="1" applyAlignment="1">
      <alignment horizontal="center" vertical="center" wrapText="1"/>
    </xf>
    <xf numFmtId="0" fontId="2" fillId="7" borderId="7" xfId="0" applyFont="1" applyFill="1" applyBorder="1" applyAlignment="1">
      <alignment horizontal="center" vertical="center" wrapText="1"/>
    </xf>
    <xf numFmtId="0" fontId="2" fillId="7" borderId="55" xfId="0" applyFont="1" applyFill="1" applyBorder="1" applyAlignment="1">
      <alignment horizontal="center" vertical="center" wrapText="1"/>
    </xf>
    <xf numFmtId="0" fontId="3" fillId="7" borderId="13" xfId="0" applyFont="1" applyFill="1" applyBorder="1" applyAlignment="1">
      <alignment horizontal="center" vertical="center"/>
    </xf>
    <xf numFmtId="0" fontId="3" fillId="7" borderId="16" xfId="0" applyFont="1" applyFill="1" applyBorder="1" applyAlignment="1">
      <alignment horizontal="center" vertical="center"/>
    </xf>
    <xf numFmtId="0" fontId="3" fillId="0" borderId="14" xfId="0" applyFont="1" applyBorder="1" applyAlignment="1">
      <alignment horizontal="center" vertical="center"/>
    </xf>
    <xf numFmtId="0" fontId="3" fillId="0" borderId="1" xfId="0" applyFont="1" applyBorder="1" applyAlignment="1">
      <alignment horizontal="center" vertical="center"/>
    </xf>
    <xf numFmtId="0" fontId="3" fillId="0" borderId="56" xfId="11" applyFont="1" applyBorder="1" applyAlignment="1" applyProtection="1">
      <alignment horizontal="center" vertical="center" wrapText="1"/>
      <protection locked="0"/>
    </xf>
    <xf numFmtId="0" fontId="3" fillId="0" borderId="57" xfId="11" applyFont="1" applyBorder="1" applyAlignment="1" applyProtection="1">
      <alignment horizontal="center" vertical="center" wrapText="1"/>
      <protection locked="0"/>
    </xf>
    <xf numFmtId="0" fontId="3" fillId="0" borderId="58" xfId="11" applyFont="1" applyBorder="1" applyAlignment="1" applyProtection="1">
      <alignment horizontal="center" vertical="center" wrapText="1"/>
      <protection locked="0"/>
    </xf>
    <xf numFmtId="0" fontId="3" fillId="0" borderId="51" xfId="11" applyFont="1" applyBorder="1" applyAlignment="1" applyProtection="1">
      <alignment horizontal="center" vertical="center" wrapText="1"/>
      <protection locked="0"/>
    </xf>
    <xf numFmtId="0" fontId="3" fillId="0" borderId="52" xfId="11" applyFont="1" applyBorder="1" applyAlignment="1" applyProtection="1">
      <alignment horizontal="center" vertical="center" wrapText="1"/>
      <protection locked="0"/>
    </xf>
    <xf numFmtId="0" fontId="59" fillId="12" borderId="0" xfId="0" applyFont="1" applyFill="1" applyAlignment="1">
      <alignment horizontal="center" vertical="center" wrapText="1"/>
    </xf>
    <xf numFmtId="0" fontId="3" fillId="0" borderId="56" xfId="11" applyFont="1" applyBorder="1" applyAlignment="1">
      <alignment horizontal="center" vertical="center" wrapText="1"/>
    </xf>
    <xf numFmtId="0" fontId="3" fillId="0" borderId="57" xfId="11" applyFont="1" applyBorder="1" applyAlignment="1">
      <alignment horizontal="center" vertical="center" wrapText="1"/>
    </xf>
    <xf numFmtId="0" fontId="3" fillId="0" borderId="7" xfId="11" applyFont="1" applyBorder="1" applyAlignment="1">
      <alignment horizontal="center" vertical="center" wrapText="1"/>
    </xf>
    <xf numFmtId="4" fontId="13" fillId="0" borderId="13" xfId="11" applyNumberFormat="1" applyFont="1" applyBorder="1" applyAlignment="1">
      <alignment horizontal="center" vertical="center" wrapText="1"/>
    </xf>
    <xf numFmtId="4" fontId="13" fillId="0" borderId="14" xfId="11" applyNumberFormat="1" applyFont="1" applyBorder="1" applyAlignment="1">
      <alignment horizontal="center" vertical="center" wrapText="1"/>
    </xf>
    <xf numFmtId="4" fontId="7" fillId="7" borderId="20" xfId="11" applyNumberFormat="1" applyFont="1" applyFill="1" applyBorder="1" applyAlignment="1">
      <alignment horizontal="center" vertical="center" wrapText="1"/>
    </xf>
    <xf numFmtId="4" fontId="7" fillId="7" borderId="21" xfId="11" applyNumberFormat="1" applyFont="1" applyFill="1" applyBorder="1" applyAlignment="1">
      <alignment horizontal="center" vertical="center" wrapText="1"/>
    </xf>
    <xf numFmtId="0" fontId="6" fillId="0" borderId="0" xfId="0" applyFont="1" applyAlignment="1">
      <alignment horizontal="left" vertical="top" wrapText="1"/>
    </xf>
    <xf numFmtId="0" fontId="10" fillId="0" borderId="0" xfId="0" applyFont="1" applyAlignment="1">
      <alignment horizontal="left" vertical="top" wrapText="1"/>
    </xf>
    <xf numFmtId="0" fontId="3" fillId="7" borderId="25" xfId="0" applyFont="1" applyFill="1" applyBorder="1" applyAlignment="1">
      <alignment horizontal="center" vertical="center"/>
    </xf>
    <xf numFmtId="0" fontId="3" fillId="7" borderId="40" xfId="0" applyFont="1" applyFill="1" applyBorder="1" applyAlignment="1">
      <alignment horizontal="center" vertical="center"/>
    </xf>
    <xf numFmtId="0" fontId="3" fillId="7" borderId="59" xfId="0" applyFont="1" applyFill="1" applyBorder="1" applyAlignment="1">
      <alignment horizontal="center" vertical="center"/>
    </xf>
    <xf numFmtId="0" fontId="3" fillId="0" borderId="26" xfId="0" applyFont="1" applyBorder="1" applyAlignment="1">
      <alignment horizontal="center" vertical="center"/>
    </xf>
    <xf numFmtId="0" fontId="3" fillId="0" borderId="31" xfId="0" applyFont="1" applyBorder="1" applyAlignment="1">
      <alignment horizontal="center" vertical="center"/>
    </xf>
    <xf numFmtId="0" fontId="3" fillId="0" borderId="4" xfId="0" applyFont="1" applyBorder="1" applyAlignment="1">
      <alignment horizontal="center" vertical="center"/>
    </xf>
    <xf numFmtId="0" fontId="3" fillId="0" borderId="60" xfId="11" applyFont="1" applyBorder="1" applyAlignment="1" applyProtection="1">
      <alignment horizontal="center" vertical="center" wrapText="1"/>
      <protection locked="0"/>
    </xf>
    <xf numFmtId="0" fontId="3" fillId="7" borderId="36" xfId="0" applyFont="1" applyFill="1" applyBorder="1" applyAlignment="1">
      <alignment horizontal="center" vertical="center"/>
    </xf>
    <xf numFmtId="0" fontId="3" fillId="0" borderId="37" xfId="0" applyFont="1" applyBorder="1" applyAlignment="1">
      <alignment horizontal="center" vertical="center"/>
    </xf>
  </cellXfs>
  <cellStyles count="14">
    <cellStyle name="Comma 2" xfId="1" xr:uid="{00000000-0005-0000-0000-000000000000}"/>
    <cellStyle name="Comma 2 2" xfId="2" xr:uid="{00000000-0005-0000-0000-000001000000}"/>
    <cellStyle name="Comma 3" xfId="3" xr:uid="{00000000-0005-0000-0000-000002000000}"/>
    <cellStyle name="Comma 3 2" xfId="4" xr:uid="{00000000-0005-0000-0000-000003000000}"/>
    <cellStyle name="Hyperlink" xfId="5" builtinId="8"/>
    <cellStyle name="Hyperlink_Strukturf. pieprasijuma 5.dala (CFLA variants)" xfId="6" xr:uid="{00000000-0005-0000-0000-000005000000}"/>
    <cellStyle name="Komats 2" xfId="7" xr:uid="{00000000-0005-0000-0000-000006000000}"/>
    <cellStyle name="Normal" xfId="0" builtinId="0"/>
    <cellStyle name="Normal 2" xfId="8" xr:uid="{00000000-0005-0000-0000-000008000000}"/>
    <cellStyle name="Normal 2 2" xfId="9" xr:uid="{00000000-0005-0000-0000-000009000000}"/>
    <cellStyle name="Normal 3" xfId="10" xr:uid="{00000000-0005-0000-0000-00000A000000}"/>
    <cellStyle name="Normal_Strukturf. pieprasijuma 5.dala (CFLA variants) 2" xfId="11" xr:uid="{00000000-0005-0000-0000-00000B000000}"/>
    <cellStyle name="Parasts 2" xfId="12" xr:uid="{00000000-0005-0000-0000-00000C000000}"/>
    <cellStyle name="Parasts 2 2" xfId="13" xr:uid="{00000000-0005-0000-0000-00000D000000}"/>
  </cellStyles>
  <dxfs count="145">
    <dxf>
      <font>
        <b val="0"/>
        <i val="0"/>
        <strike val="0"/>
        <condense val="0"/>
        <extend val="0"/>
        <outline val="0"/>
        <shadow val="0"/>
        <u val="none"/>
        <vertAlign val="baseline"/>
        <sz val="12"/>
        <color rgb="FFFF0000"/>
        <name val="Times New Roman"/>
        <scheme val="none"/>
      </font>
      <numFmt numFmtId="30" formatCode="@"/>
      <alignment horizontal="center" vertical="bottom" textRotation="0" wrapText="1" indent="0" justifyLastLine="0" shrinkToFit="0" readingOrder="0"/>
      <border diagonalUp="0" diagonalDown="0">
        <left style="thin">
          <color indexed="64"/>
        </left>
        <right/>
        <top style="thin">
          <color indexed="64"/>
        </top>
        <bottom style="thin">
          <color indexed="64"/>
        </bottom>
      </border>
    </dxf>
    <dxf>
      <font>
        <b val="0"/>
        <i val="0"/>
        <strike val="0"/>
        <condense val="0"/>
        <extend val="0"/>
        <outline val="0"/>
        <shadow val="0"/>
        <u val="none"/>
        <vertAlign val="baseline"/>
        <sz val="12"/>
        <color auto="1"/>
        <name val="Times New Roman"/>
        <scheme val="none"/>
      </font>
      <numFmt numFmtId="0" formatCode="General"/>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Times New Roman"/>
        <scheme val="none"/>
      </font>
      <numFmt numFmtId="30" formatCode="@"/>
      <alignment horizontal="center"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rgb="FFFF0000"/>
        <name val="Times New Roman"/>
        <family val="1"/>
        <charset val="186"/>
        <scheme val="none"/>
      </font>
      <numFmt numFmtId="30" formatCode="@"/>
      <alignment horizontal="center"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rgb="FFFF0000"/>
        <name val="Times New Roman"/>
        <family val="1"/>
        <charset val="186"/>
        <scheme val="none"/>
      </font>
      <numFmt numFmtId="171" formatCode="#,##0.00_ ;\-#,##0.00\ "/>
      <alignment horizontal="center"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auto="1"/>
        <name val="Times New Roman"/>
        <scheme val="none"/>
      </font>
      <numFmt numFmtId="2" formatCode="0.00"/>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auto="1"/>
        <name val="Times New Roman"/>
        <scheme val="none"/>
      </font>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auto="1"/>
        <name val="Times New Roman"/>
        <scheme val="none"/>
      </font>
      <alignment horizontal="left"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auto="1"/>
        <name val="Times New Roman"/>
        <scheme val="none"/>
      </font>
      <alignment horizontal="left"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auto="1"/>
        <name val="Times New Roman"/>
        <scheme val="none"/>
      </font>
      <alignment horizontal="left"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auto="1"/>
        <name val="Times New Roman"/>
        <scheme val="none"/>
      </font>
      <alignment horizontal="left"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auto="1"/>
        <name val="Times New Roman"/>
        <scheme val="none"/>
      </font>
      <alignment horizontal="center" vertical="bottom" textRotation="0" indent="0" justifyLastLine="0" shrinkToFit="0" readingOrder="0"/>
      <border diagonalUp="0" diagonalDown="0" outline="0">
        <left/>
        <right style="thin">
          <color indexed="64"/>
        </right>
        <top style="thin">
          <color indexed="64"/>
        </top>
        <bottom style="thin">
          <color indexed="64"/>
        </bottom>
      </border>
      <protection locked="0" hidden="0"/>
    </dxf>
    <dxf>
      <border>
        <top style="thin">
          <color indexed="64"/>
        </top>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Times New Roman"/>
        <scheme val="none"/>
      </font>
      <alignment horizontal="center" vertical="bottom" textRotation="0" wrapText="1" indent="0" justifyLastLine="0" shrinkToFit="0" readingOrder="0"/>
    </dxf>
    <dxf>
      <border>
        <bottom style="thin">
          <color indexed="64"/>
        </bottom>
      </border>
    </dxf>
    <dxf>
      <font>
        <strike val="0"/>
        <outline val="0"/>
        <shadow val="0"/>
        <u val="none"/>
        <vertAlign val="baseline"/>
        <sz val="10"/>
        <color auto="1"/>
        <name val="Calibri"/>
        <scheme val="minor"/>
      </font>
      <fill>
        <patternFill patternType="solid">
          <fgColor indexed="64"/>
          <bgColor theme="5" tint="0.59999389629810485"/>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rgb="FFFF0000"/>
        <name val="Times New Roman"/>
        <scheme val="none"/>
      </font>
      <numFmt numFmtId="30" formatCode="@"/>
      <alignment horizontal="center" vertical="bottom" textRotation="0" wrapText="1" indent="0" justifyLastLine="0" shrinkToFit="0" readingOrder="0"/>
      <border diagonalUp="0" diagonalDown="0">
        <left style="thin">
          <color indexed="64"/>
        </left>
        <right/>
        <top style="thin">
          <color indexed="64"/>
        </top>
        <bottom style="thin">
          <color indexed="64"/>
        </bottom>
      </border>
    </dxf>
    <dxf>
      <font>
        <b val="0"/>
        <i val="0"/>
        <strike val="0"/>
        <condense val="0"/>
        <extend val="0"/>
        <outline val="0"/>
        <shadow val="0"/>
        <u val="none"/>
        <vertAlign val="baseline"/>
        <sz val="12"/>
        <color auto="1"/>
        <name val="Times New Roman"/>
        <scheme val="none"/>
      </font>
      <numFmt numFmtId="0" formatCode="General"/>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Times New Roman"/>
        <scheme val="none"/>
      </font>
      <numFmt numFmtId="30" formatCode="@"/>
      <alignment horizontal="center"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rgb="FFFF0000"/>
        <name val="Times New Roman"/>
        <family val="1"/>
        <charset val="186"/>
        <scheme val="none"/>
      </font>
      <numFmt numFmtId="30" formatCode="@"/>
      <alignment horizontal="center"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rgb="FFFF0000"/>
        <name val="Times New Roman"/>
        <family val="1"/>
        <charset val="186"/>
        <scheme val="none"/>
      </font>
      <numFmt numFmtId="168" formatCode="#,##0.00;\-#,##0.00;"/>
      <alignment horizontal="center"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auto="1"/>
        <name val="Times New Roman"/>
        <scheme val="none"/>
      </font>
      <numFmt numFmtId="2" formatCode="0.00"/>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auto="1"/>
        <name val="Times New Roman"/>
        <scheme val="none"/>
      </font>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auto="1"/>
        <name val="Times New Roman"/>
        <scheme val="none"/>
      </font>
      <alignment horizontal="left"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auto="1"/>
        <name val="Times New Roman"/>
        <scheme val="none"/>
      </font>
      <alignment horizontal="left"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auto="1"/>
        <name val="Times New Roman"/>
        <scheme val="none"/>
      </font>
      <alignment horizontal="left"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auto="1"/>
        <name val="Times New Roman"/>
        <scheme val="none"/>
      </font>
      <alignment horizontal="left"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auto="1"/>
        <name val="Times New Roman"/>
        <scheme val="none"/>
      </font>
      <alignment horizontal="center" vertical="bottom" textRotation="0" indent="0" justifyLastLine="0" shrinkToFit="0" readingOrder="0"/>
      <border diagonalUp="0" diagonalDown="0" outline="0">
        <left/>
        <right style="thin">
          <color indexed="64"/>
        </right>
        <top style="thin">
          <color indexed="64"/>
        </top>
        <bottom style="thin">
          <color indexed="64"/>
        </bottom>
      </border>
      <protection locked="0" hidden="0"/>
    </dxf>
    <dxf>
      <border>
        <top style="thin">
          <color indexed="64"/>
        </top>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Times New Roman"/>
        <scheme val="none"/>
      </font>
      <alignment horizontal="center" vertical="bottom" textRotation="0" wrapText="1" indent="0" justifyLastLine="0" shrinkToFit="0" readingOrder="0"/>
    </dxf>
    <dxf>
      <border>
        <bottom style="thin">
          <color indexed="64"/>
        </bottom>
      </border>
    </dxf>
    <dxf>
      <font>
        <strike val="0"/>
        <outline val="0"/>
        <shadow val="0"/>
        <u val="none"/>
        <vertAlign val="baseline"/>
        <sz val="10"/>
        <color auto="1"/>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Times New Roman"/>
        <scheme val="none"/>
      </font>
      <numFmt numFmtId="19" formatCode="dd/mm/yyyy"/>
      <fill>
        <patternFill patternType="none">
          <fgColor indexed="64"/>
          <bgColor indexed="65"/>
        </patternFill>
      </fill>
      <alignment horizontal="center" vertical="bottom" textRotation="0" wrapText="1" indent="0" justifyLastLine="0" shrinkToFit="0" readingOrder="0"/>
      <border diagonalUp="0" diagonalDown="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11"/>
        <color auto="1"/>
        <name val="Times New Roman"/>
        <scheme val="none"/>
      </font>
      <fill>
        <patternFill patternType="none">
          <fgColor indexed="64"/>
          <bgColor indexed="65"/>
        </patternFill>
      </fill>
      <alignment horizontal="center"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auto="1"/>
        <name val="Times New Roman"/>
        <scheme val="none"/>
      </font>
      <numFmt numFmtId="2" formatCode="0.00"/>
      <fill>
        <patternFill patternType="none">
          <fgColor indexed="64"/>
          <bgColor indexed="65"/>
        </patternFill>
      </fill>
      <alignment horizontal="center"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rgb="FFFF0000"/>
        <name val="Times New Roman"/>
        <family val="1"/>
        <charset val="186"/>
        <scheme val="none"/>
      </font>
      <numFmt numFmtId="168" formatCode="#,##0.00;\-#,##0.00;"/>
      <alignment horizontal="center"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rgb="FFFF0000"/>
        <name val="Times New Roman"/>
        <family val="1"/>
        <charset val="186"/>
        <scheme val="none"/>
      </font>
      <numFmt numFmtId="2" formatCode="0.00"/>
      <fill>
        <patternFill patternType="none">
          <fgColor indexed="64"/>
          <bgColor indexed="65"/>
        </patternFill>
      </fill>
      <alignment horizontal="center"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auto="1"/>
        <name val="Times New Roman"/>
        <scheme val="none"/>
      </font>
      <fill>
        <patternFill patternType="none">
          <fgColor indexed="64"/>
          <bgColor indexed="65"/>
        </patternFill>
      </fill>
      <alignment horizontal="center"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auto="1"/>
        <name val="Times New Roman"/>
        <scheme val="none"/>
      </font>
      <fill>
        <patternFill patternType="none">
          <fgColor indexed="64"/>
          <bgColor indexed="65"/>
        </patternFill>
      </fill>
      <alignment horizontal="left"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auto="1"/>
        <name val="Times New Roman"/>
        <scheme val="none"/>
      </font>
      <fill>
        <patternFill patternType="none">
          <fgColor indexed="64"/>
          <bgColor indexed="65"/>
        </patternFill>
      </fill>
      <alignment horizontal="left"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rgb="FFFF0000"/>
        <name val="Times New Roman"/>
        <scheme val="none"/>
      </font>
      <fill>
        <patternFill patternType="none">
          <fgColor indexed="64"/>
          <bgColor indexed="65"/>
        </patternFill>
      </fill>
      <alignment horizontal="left"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rgb="FFFF0000"/>
        <name val="Times New Roman"/>
        <scheme val="none"/>
      </font>
      <fill>
        <patternFill patternType="none">
          <fgColor indexed="64"/>
          <bgColor indexed="65"/>
        </patternFill>
      </fill>
      <alignment horizontal="left"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auto="1"/>
        <name val="Times New Roman"/>
        <scheme val="none"/>
      </font>
      <fill>
        <patternFill patternType="none">
          <fgColor indexed="64"/>
          <bgColor indexed="65"/>
        </patternFill>
      </fill>
      <alignment horizontal="center" vertical="bottom" textRotation="0" indent="0" justifyLastLine="0" shrinkToFit="0" readingOrder="0"/>
      <border diagonalUp="0" diagonalDown="0">
        <left/>
        <right style="thin">
          <color indexed="64"/>
        </right>
        <top style="thin">
          <color indexed="64"/>
        </top>
        <bottom style="thin">
          <color indexed="64"/>
        </bottom>
      </border>
      <protection locked="0" hidden="0"/>
    </dxf>
    <dxf>
      <border>
        <top style="thin">
          <color indexed="64"/>
        </top>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Times New Roman"/>
        <scheme val="none"/>
      </font>
      <fill>
        <patternFill patternType="none">
          <fgColor indexed="64"/>
          <bgColor indexed="65"/>
        </patternFill>
      </fill>
      <alignment horizontal="center" vertical="bottom" textRotation="0" wrapText="1" indent="0" justifyLastLine="0" shrinkToFit="0" readingOrder="0"/>
    </dxf>
    <dxf>
      <border>
        <bottom style="thin">
          <color indexed="64"/>
        </bottom>
      </border>
    </dxf>
    <dxf>
      <font>
        <strike val="0"/>
        <outline val="0"/>
        <shadow val="0"/>
        <u val="none"/>
        <vertAlign val="baseline"/>
        <sz val="10"/>
        <color auto="1"/>
        <name val="Calibri"/>
        <scheme val="minor"/>
      </font>
      <fill>
        <patternFill patternType="solid">
          <fgColor indexed="64"/>
          <bgColor theme="6" tint="0.39997558519241921"/>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rgb="FFFF0000"/>
        <name val="Times New Roman"/>
        <family val="1"/>
        <charset val="186"/>
        <scheme val="none"/>
      </font>
      <numFmt numFmtId="0" formatCode="General"/>
      <fill>
        <patternFill patternType="none">
          <fgColor indexed="64"/>
          <bgColor indexed="65"/>
        </patternFill>
      </fill>
      <alignment horizontal="center" vertical="bottom" textRotation="0" wrapText="1" indent="0" justifyLastLine="0" shrinkToFit="0" readingOrder="0"/>
      <border diagonalUp="0" diagonalDown="0">
        <left style="thin">
          <color indexed="64"/>
        </left>
        <right style="thin">
          <color indexed="64"/>
        </right>
        <top/>
        <bottom style="thin">
          <color indexed="64"/>
        </bottom>
      </border>
      <protection locked="0" hidden="0"/>
    </dxf>
    <dxf>
      <font>
        <b val="0"/>
        <i val="0"/>
        <strike val="0"/>
        <condense val="0"/>
        <extend val="0"/>
        <outline val="0"/>
        <shadow val="0"/>
        <u val="none"/>
        <vertAlign val="baseline"/>
        <sz val="11"/>
        <color rgb="FFFF0000"/>
        <name val="Times New Roman"/>
        <family val="1"/>
        <charset val="186"/>
        <scheme val="none"/>
      </font>
      <numFmt numFmtId="0" formatCode="General"/>
      <fill>
        <patternFill patternType="none">
          <fgColor indexed="64"/>
          <bgColor indexed="65"/>
        </patternFill>
      </fill>
      <alignment horizontal="center" vertical="bottom" textRotation="0" wrapText="1" indent="0" justifyLastLine="0" shrinkToFit="0" readingOrder="0"/>
      <border diagonalUp="0" diagonalDown="0">
        <left style="thin">
          <color indexed="64"/>
        </left>
        <right style="thin">
          <color indexed="64"/>
        </right>
        <top/>
        <bottom style="thin">
          <color indexed="64"/>
        </bottom>
      </border>
      <protection locked="0" hidden="0"/>
    </dxf>
    <dxf>
      <font>
        <b val="0"/>
        <i val="0"/>
        <strike val="0"/>
        <condense val="0"/>
        <extend val="0"/>
        <outline val="0"/>
        <shadow val="0"/>
        <u val="none"/>
        <vertAlign val="baseline"/>
        <sz val="11"/>
        <color rgb="FFFF0000"/>
        <name val="Times New Roman"/>
        <family val="1"/>
        <charset val="186"/>
        <scheme val="none"/>
      </font>
      <numFmt numFmtId="19" formatCode="dd/mm/yyyy"/>
      <alignment horizontal="center" vertical="bottom" textRotation="0" wrapText="1" indent="0" justifyLastLine="0" shrinkToFit="0" readingOrder="0"/>
      <border diagonalUp="0" diagonalDown="0">
        <left style="thin">
          <color indexed="64"/>
        </left>
        <right style="thin">
          <color indexed="64"/>
        </right>
        <top/>
        <bottom style="thin">
          <color indexed="64"/>
        </bottom>
      </border>
      <protection locked="0" hidden="0"/>
    </dxf>
    <dxf>
      <font>
        <b val="0"/>
        <i val="0"/>
        <strike val="0"/>
        <condense val="0"/>
        <extend val="0"/>
        <outline val="0"/>
        <shadow val="0"/>
        <u val="none"/>
        <vertAlign val="baseline"/>
        <sz val="11"/>
        <color rgb="FFFF0000"/>
        <name val="Times New Roman"/>
        <family val="1"/>
        <charset val="186"/>
        <scheme val="none"/>
      </font>
      <numFmt numFmtId="0" formatCode="General"/>
      <alignment horizontal="center" vertical="bottom" textRotation="0" wrapText="1" indent="0" justifyLastLine="0" shrinkToFit="0" readingOrder="0"/>
      <border diagonalUp="0" diagonalDown="0">
        <left style="thin">
          <color indexed="64"/>
        </left>
        <right style="thin">
          <color indexed="64"/>
        </right>
        <top/>
        <bottom style="thin">
          <color indexed="64"/>
        </bottom>
      </border>
      <protection locked="0" hidden="0"/>
    </dxf>
    <dxf>
      <font>
        <b val="0"/>
        <i val="0"/>
        <strike val="0"/>
        <condense val="0"/>
        <extend val="0"/>
        <outline val="0"/>
        <shadow val="0"/>
        <u val="none"/>
        <vertAlign val="baseline"/>
        <sz val="11"/>
        <color rgb="FFFF0000"/>
        <name val="Times New Roman"/>
        <family val="1"/>
        <charset val="186"/>
        <scheme val="none"/>
      </font>
      <numFmt numFmtId="168" formatCode="#,##0.00;\-#,##0.00;"/>
      <alignment horizontal="center" vertical="bottom" textRotation="0" wrapText="1" indent="0" justifyLastLine="0" shrinkToFit="0" readingOrder="0"/>
      <border diagonalUp="0" diagonalDown="0">
        <left style="thin">
          <color indexed="64"/>
        </left>
        <right/>
        <top/>
        <bottom style="thin">
          <color indexed="64"/>
        </bottom>
      </border>
      <protection locked="0" hidden="0"/>
    </dxf>
    <dxf>
      <font>
        <b val="0"/>
        <i val="0"/>
        <strike val="0"/>
        <condense val="0"/>
        <extend val="0"/>
        <outline val="0"/>
        <shadow val="0"/>
        <u val="none"/>
        <vertAlign val="baseline"/>
        <sz val="11"/>
        <color rgb="FFFF0000"/>
        <name val="Times New Roman"/>
        <scheme val="none"/>
      </font>
      <numFmt numFmtId="168" formatCode="#,##0.00;\-#,##0.00;"/>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rgb="FFFF0000"/>
        <name val="Times New Roman"/>
        <scheme val="none"/>
      </font>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rgb="FFFF0000"/>
        <name val="Times New Roman"/>
        <scheme val="none"/>
      </font>
      <alignment horizontal="left"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rgb="FFFF0000"/>
        <name val="Times New Roman"/>
        <scheme val="none"/>
      </font>
      <alignment horizontal="left"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rgb="FFFF0000"/>
        <name val="Times New Roman"/>
        <scheme val="none"/>
      </font>
      <alignment horizontal="left"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rgb="FFFF0000"/>
        <name val="Times New Roman"/>
        <scheme val="none"/>
      </font>
      <alignment horizontal="left"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auto="1"/>
        <name val="Times New Roman"/>
        <scheme val="none"/>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protection locked="0" hidden="0"/>
    </dxf>
    <dxf>
      <border outline="0">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0"/>
        <color theme="1" tint="4.9989318521683403E-2"/>
        <name val="Calibri"/>
        <scheme val="minor"/>
      </font>
      <fill>
        <patternFill patternType="solid">
          <fgColor indexed="64"/>
          <bgColor rgb="FFFFFFCC"/>
        </patternFill>
      </fill>
      <alignment horizontal="center" vertical="center" textRotation="0" wrapText="1" indent="0" justifyLastLine="0" shrinkToFit="0" readingOrder="0"/>
      <border diagonalUp="0" diagonalDown="0" outline="0">
        <left style="thin">
          <color indexed="64"/>
        </left>
        <right style="thin">
          <color indexed="64"/>
        </right>
        <top/>
        <bottom/>
      </border>
      <protection locked="1" hidden="0"/>
    </dxf>
    <dxf>
      <font>
        <b val="0"/>
        <i val="0"/>
        <strike val="0"/>
        <condense val="0"/>
        <extend val="0"/>
        <outline val="0"/>
        <shadow val="0"/>
        <u val="none"/>
        <vertAlign val="baseline"/>
        <sz val="11"/>
        <color rgb="FFFF0000"/>
        <name val="Times New Roman"/>
        <family val="1"/>
        <charset val="186"/>
        <scheme val="none"/>
      </font>
      <numFmt numFmtId="0" formatCode="General"/>
      <fill>
        <patternFill patternType="none">
          <fgColor indexed="64"/>
          <bgColor indexed="65"/>
        </patternFill>
      </fill>
      <alignment horizontal="center" vertical="bottom" textRotation="0" wrapText="1" indent="0" justifyLastLine="0" shrinkToFit="0" readingOrder="0"/>
      <border diagonalUp="0" diagonalDown="0">
        <left style="thin">
          <color indexed="64"/>
        </left>
        <right style="thin">
          <color indexed="64"/>
        </right>
        <top/>
        <bottom style="thin">
          <color indexed="64"/>
        </bottom>
      </border>
      <protection locked="0" hidden="0"/>
    </dxf>
    <dxf>
      <font>
        <b val="0"/>
        <i val="0"/>
        <strike val="0"/>
        <condense val="0"/>
        <extend val="0"/>
        <outline val="0"/>
        <shadow val="0"/>
        <u val="none"/>
        <vertAlign val="baseline"/>
        <sz val="11"/>
        <color rgb="FFFF0000"/>
        <name val="Times New Roman"/>
        <family val="1"/>
        <charset val="186"/>
        <scheme val="none"/>
      </font>
      <numFmt numFmtId="0" formatCode="General"/>
      <fill>
        <patternFill patternType="none">
          <fgColor indexed="64"/>
          <bgColor indexed="65"/>
        </patternFill>
      </fill>
      <alignment horizontal="center" vertical="bottom" textRotation="0" wrapText="1" indent="0" justifyLastLine="0" shrinkToFit="0" readingOrder="0"/>
      <border diagonalUp="0" diagonalDown="0">
        <left style="thin">
          <color indexed="64"/>
        </left>
        <right style="thin">
          <color indexed="64"/>
        </right>
        <top/>
        <bottom style="thin">
          <color indexed="64"/>
        </bottom>
      </border>
      <protection locked="0" hidden="0"/>
    </dxf>
    <dxf>
      <font>
        <b val="0"/>
        <i val="0"/>
        <strike val="0"/>
        <condense val="0"/>
        <extend val="0"/>
        <outline val="0"/>
        <shadow val="0"/>
        <u val="none"/>
        <vertAlign val="baseline"/>
        <sz val="11"/>
        <color rgb="FFFF0000"/>
        <name val="Times New Roman"/>
        <family val="1"/>
        <charset val="186"/>
        <scheme val="none"/>
      </font>
      <numFmt numFmtId="19" formatCode="dd/mm/yyyy"/>
      <alignment horizontal="center" vertical="bottom" textRotation="0" wrapText="1" indent="0" justifyLastLine="0" shrinkToFit="0" readingOrder="0"/>
      <border diagonalUp="0" diagonalDown="0">
        <left style="thin">
          <color indexed="64"/>
        </left>
        <right style="thin">
          <color indexed="64"/>
        </right>
        <top/>
        <bottom style="thin">
          <color indexed="64"/>
        </bottom>
      </border>
      <protection locked="0" hidden="0"/>
    </dxf>
    <dxf>
      <font>
        <b val="0"/>
        <i val="0"/>
        <strike val="0"/>
        <condense val="0"/>
        <extend val="0"/>
        <outline val="0"/>
        <shadow val="0"/>
        <u val="none"/>
        <vertAlign val="baseline"/>
        <sz val="11"/>
        <color rgb="FFFF0000"/>
        <name val="Times New Roman"/>
        <family val="1"/>
        <charset val="186"/>
        <scheme val="none"/>
      </font>
      <numFmt numFmtId="0" formatCode="General"/>
      <alignment horizontal="center" vertical="bottom" textRotation="0" wrapText="1" indent="0" justifyLastLine="0" shrinkToFit="0" readingOrder="0"/>
      <border diagonalUp="0" diagonalDown="0">
        <left style="thin">
          <color indexed="64"/>
        </left>
        <right style="thin">
          <color indexed="64"/>
        </right>
        <top/>
        <bottom style="thin">
          <color indexed="64"/>
        </bottom>
      </border>
      <protection locked="0" hidden="0"/>
    </dxf>
    <dxf>
      <font>
        <b val="0"/>
        <i val="0"/>
        <strike val="0"/>
        <condense val="0"/>
        <extend val="0"/>
        <outline val="0"/>
        <shadow val="0"/>
        <u val="none"/>
        <vertAlign val="baseline"/>
        <sz val="11"/>
        <color rgb="FFFF0000"/>
        <name val="Times New Roman"/>
        <family val="1"/>
        <charset val="186"/>
        <scheme val="none"/>
      </font>
      <numFmt numFmtId="168" formatCode="#,##0.00;\-#,##0.00;"/>
      <alignment horizontal="center" vertical="bottom" textRotation="0" wrapText="1" indent="0" justifyLastLine="0" shrinkToFit="0" readingOrder="0"/>
      <border diagonalUp="0" diagonalDown="0">
        <left style="thin">
          <color indexed="64"/>
        </left>
        <right/>
        <top/>
        <bottom style="thin">
          <color indexed="64"/>
        </bottom>
      </border>
      <protection locked="0" hidden="0"/>
    </dxf>
    <dxf>
      <font>
        <b val="0"/>
        <i val="0"/>
        <strike val="0"/>
        <condense val="0"/>
        <extend val="0"/>
        <outline val="0"/>
        <shadow val="0"/>
        <u val="none"/>
        <vertAlign val="baseline"/>
        <sz val="11"/>
        <color rgb="FFFF0000"/>
        <name val="Times New Roman"/>
        <scheme val="none"/>
      </font>
      <numFmt numFmtId="168" formatCode="#,##0.00;\-#,##0.00;"/>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rgb="FFFF0000"/>
        <name val="Times New Roman"/>
        <scheme val="none"/>
      </font>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rgb="FFFF0000"/>
        <name val="Times New Roman"/>
        <scheme val="none"/>
      </font>
      <alignment horizontal="left"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rgb="FFFF0000"/>
        <name val="Times New Roman"/>
        <scheme val="none"/>
      </font>
      <alignment horizontal="left"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rgb="FFFF0000"/>
        <name val="Times New Roman"/>
        <scheme val="none"/>
      </font>
      <alignment horizontal="left"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rgb="FFFF0000"/>
        <name val="Times New Roman"/>
        <scheme val="none"/>
      </font>
      <alignment horizontal="left"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auto="1"/>
        <name val="Times New Roman"/>
        <scheme val="none"/>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protection locked="0" hidden="0"/>
    </dxf>
    <dxf>
      <border outline="0">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0"/>
        <color theme="1" tint="4.9989318521683403E-2"/>
        <name val="Calibri"/>
        <scheme val="minor"/>
      </font>
      <fill>
        <patternFill patternType="solid">
          <fgColor indexed="64"/>
          <bgColor rgb="FFFFFFCC"/>
        </patternFill>
      </fill>
      <alignment horizontal="center" vertical="center" textRotation="0" wrapText="1" indent="0" justifyLastLine="0" shrinkToFit="0" readingOrder="0"/>
      <border diagonalUp="0" diagonalDown="0" outline="0">
        <left style="thin">
          <color indexed="64"/>
        </left>
        <right style="thin">
          <color indexed="64"/>
        </right>
        <top/>
        <bottom/>
      </border>
      <protection locked="1" hidden="0"/>
    </dxf>
    <dxf>
      <font>
        <b val="0"/>
        <i val="0"/>
        <strike val="0"/>
        <condense val="0"/>
        <extend val="0"/>
        <outline val="0"/>
        <shadow val="0"/>
        <u val="none"/>
        <vertAlign val="baseline"/>
        <sz val="11"/>
        <color rgb="FFFF0000"/>
        <name val="Times New Roman"/>
        <family val="1"/>
        <charset val="186"/>
        <scheme val="none"/>
      </font>
      <numFmt numFmtId="19" formatCode="dd/mm/yyyy"/>
      <fill>
        <patternFill patternType="none">
          <fgColor indexed="64"/>
          <bgColor indexed="65"/>
        </patternFill>
      </fill>
      <alignment horizontal="center" vertical="bottom" textRotation="0" wrapText="1" indent="0" justifyLastLine="0" shrinkToFit="0" readingOrder="0"/>
      <border diagonalUp="0" diagonalDown="0">
        <left style="thin">
          <color indexed="64"/>
        </left>
        <right/>
        <top style="thin">
          <color theme="4" tint="0.39997558519241921"/>
        </top>
        <bottom style="thin">
          <color indexed="64"/>
        </bottom>
      </border>
    </dxf>
    <dxf>
      <font>
        <b val="0"/>
        <i val="0"/>
        <strike val="0"/>
        <condense val="0"/>
        <extend val="0"/>
        <outline val="0"/>
        <shadow val="0"/>
        <u val="none"/>
        <vertAlign val="baseline"/>
        <sz val="11"/>
        <color rgb="FFFF0000"/>
        <name val="Times New Roman"/>
        <family val="1"/>
        <charset val="186"/>
        <scheme val="none"/>
      </font>
      <fill>
        <patternFill patternType="solid">
          <fgColor theme="4" tint="0.79998168889431442"/>
          <bgColor theme="4" tint="0.79998168889431442"/>
        </patternFill>
      </fill>
      <alignment horizontal="left" vertical="bottom" textRotation="0" wrapText="1" indent="0" justifyLastLine="0" shrinkToFit="0" readingOrder="0"/>
      <border diagonalUp="0" diagonalDown="0">
        <left style="thin">
          <color indexed="64"/>
        </left>
        <right style="thin">
          <color indexed="64"/>
        </right>
        <top style="thin">
          <color theme="4" tint="0.39997558519241921"/>
        </top>
        <bottom style="thin">
          <color indexed="64"/>
        </bottom>
      </border>
    </dxf>
    <dxf>
      <font>
        <b val="0"/>
        <i val="0"/>
        <strike val="0"/>
        <condense val="0"/>
        <extend val="0"/>
        <outline val="0"/>
        <shadow val="0"/>
        <u val="none"/>
        <vertAlign val="baseline"/>
        <sz val="12"/>
        <color rgb="FFFF0000"/>
        <name val="Times New Roman"/>
        <family val="1"/>
        <charset val="186"/>
        <scheme val="none"/>
      </font>
      <fill>
        <patternFill patternType="none">
          <fgColor indexed="64"/>
          <bgColor indexed="65"/>
        </patternFill>
      </fill>
      <alignment horizontal="left" vertical="bottom" textRotation="0" wrapText="1" indent="0" justifyLastLine="0" shrinkToFit="0" readingOrder="0"/>
      <border diagonalUp="0" diagonalDown="0">
        <left style="thin">
          <color indexed="64"/>
        </left>
        <right style="thin">
          <color indexed="64"/>
        </right>
        <top/>
        <bottom style="thin">
          <color indexed="64"/>
        </bottom>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1"/>
        <color theme="1" tint="4.9989318521683403E-2"/>
        <name val="Times New Roman"/>
        <family val="1"/>
        <charset val="186"/>
        <scheme val="none"/>
      </font>
      <fill>
        <patternFill patternType="solid">
          <fgColor indexed="64"/>
          <bgColor theme="4" tint="0.59999389629810485"/>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rgb="FFFF0000"/>
        <name val="Times New Roman"/>
        <family val="1"/>
        <charset val="186"/>
        <scheme val="none"/>
      </font>
      <fill>
        <patternFill patternType="none">
          <fgColor indexed="64"/>
          <bgColor indexed="65"/>
        </patternFill>
      </fill>
      <alignment horizontal="left" vertical="bottom" textRotation="0" wrapText="1" indent="0" justifyLastLine="0" shrinkToFit="0" readingOrder="0"/>
      <border diagonalUp="0" diagonalDown="0">
        <left style="thin">
          <color indexed="64"/>
        </left>
        <right/>
        <top style="thin">
          <color theme="4" tint="0.39997558519241921"/>
        </top>
        <bottom style="thin">
          <color indexed="64"/>
        </bottom>
      </border>
    </dxf>
    <dxf>
      <font>
        <b val="0"/>
        <i val="0"/>
        <strike val="0"/>
        <condense val="0"/>
        <extend val="0"/>
        <outline val="0"/>
        <shadow val="0"/>
        <u val="none"/>
        <vertAlign val="baseline"/>
        <sz val="11"/>
        <color rgb="FFFF0000"/>
        <name val="Times New Roman"/>
        <family val="1"/>
        <charset val="186"/>
        <scheme val="none"/>
      </font>
      <fill>
        <patternFill patternType="solid">
          <fgColor theme="4" tint="0.79998168889431442"/>
          <bgColor theme="4" tint="0.79998168889431442"/>
        </patternFill>
      </fill>
      <alignment horizontal="left" vertical="bottom" textRotation="0" wrapText="1" indent="0" justifyLastLine="0" shrinkToFit="0" readingOrder="0"/>
      <border diagonalUp="0" diagonalDown="0">
        <left style="thin">
          <color indexed="64"/>
        </left>
        <right style="thin">
          <color indexed="64"/>
        </right>
        <top style="thin">
          <color theme="4" tint="0.39997558519241921"/>
        </top>
        <bottom style="thin">
          <color indexed="64"/>
        </bottom>
      </border>
    </dxf>
    <dxf>
      <font>
        <b val="0"/>
        <i val="0"/>
        <strike val="0"/>
        <condense val="0"/>
        <extend val="0"/>
        <outline val="0"/>
        <shadow val="0"/>
        <u val="none"/>
        <vertAlign val="baseline"/>
        <sz val="12"/>
        <color rgb="FFFF0000"/>
        <name val="Times New Roman"/>
        <family val="1"/>
        <charset val="186"/>
        <scheme val="none"/>
      </font>
      <fill>
        <patternFill patternType="none">
          <fgColor indexed="64"/>
          <bgColor indexed="65"/>
        </patternFill>
      </fill>
      <alignment horizontal="left" vertical="bottom" textRotation="0" wrapText="1" indent="0" justifyLastLine="0" shrinkToFit="0" readingOrder="0"/>
      <border diagonalUp="0" diagonalDown="0">
        <left style="thin">
          <color indexed="64"/>
        </left>
        <right style="thin">
          <color indexed="64"/>
        </right>
        <top/>
        <bottom style="thin">
          <color indexed="64"/>
        </bottom>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1"/>
        <color theme="1" tint="4.9989318521683403E-2"/>
        <name val="Times New Roman"/>
        <family val="1"/>
        <charset val="186"/>
        <scheme val="none"/>
      </font>
      <fill>
        <patternFill patternType="solid">
          <fgColor theme="4"/>
          <bgColor theme="4" tint="0.59999389629810485"/>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Calibri"/>
        <scheme val="minor"/>
      </font>
      <numFmt numFmtId="2" formatCode="0.00"/>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Calibri"/>
        <scheme val="minor"/>
      </font>
      <numFmt numFmtId="2" formatCode="0.00"/>
      <alignment horizontal="general"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2"/>
        <color theme="1"/>
        <name val="Calibri"/>
        <scheme val="minor"/>
      </font>
      <numFmt numFmtId="2" formatCode="0.00"/>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Calibri"/>
        <scheme val="minor"/>
      </font>
      <numFmt numFmtId="2" formatCode="0.00"/>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Calibri"/>
        <scheme val="minor"/>
      </font>
      <numFmt numFmtId="2" formatCode="0.00"/>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Calibri"/>
        <scheme val="minor"/>
      </font>
      <numFmt numFmtId="2" formatCode="0.00"/>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Calibri"/>
        <scheme val="minor"/>
      </font>
      <alignment horizontal="general"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Calibri"/>
        <scheme val="minor"/>
      </font>
      <alignment horizontal="general"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Calibri"/>
        <scheme val="minor"/>
      </font>
      <alignment horizontal="general"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Calibri"/>
        <scheme val="minor"/>
      </font>
      <alignment horizontal="general"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Calibri"/>
        <scheme val="minor"/>
      </font>
      <alignment horizontal="center" textRotation="0" indent="0" justifyLastLine="0" shrinkToFit="0" readingOrder="0"/>
      <border diagonalUp="0" diagonalDown="0" outline="0">
        <left/>
        <right style="thin">
          <color indexed="64"/>
        </right>
        <top style="thin">
          <color indexed="64"/>
        </top>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name val="Calibri"/>
        <scheme val="minor"/>
      </font>
    </dxf>
    <dxf>
      <border outline="0">
        <bottom style="thin">
          <color indexed="64"/>
        </bottom>
      </border>
    </dxf>
    <dxf>
      <font>
        <b/>
        <i val="0"/>
        <strike val="0"/>
        <condense val="0"/>
        <extend val="0"/>
        <outline val="0"/>
        <shadow val="0"/>
        <u val="none"/>
        <vertAlign val="baseline"/>
        <sz val="11"/>
        <color theme="1" tint="4.9989318521683403E-2"/>
        <name val="Calibri"/>
        <family val="2"/>
        <charset val="186"/>
        <scheme val="minor"/>
      </font>
      <fill>
        <patternFill patternType="solid">
          <fgColor indexed="64"/>
          <bgColor theme="7" tint="0.59999389629810485"/>
        </patternFill>
      </fill>
      <alignment horizontal="center" vertical="center" textRotation="0" wrapText="1" indent="0" justifyLastLine="0" shrinkToFit="0" readingOrder="0"/>
      <border diagonalUp="0" diagonalDown="0" outline="0">
        <left style="thin">
          <color indexed="64"/>
        </left>
        <right style="thin">
          <color indexed="64"/>
        </right>
        <top/>
        <bottom/>
      </border>
      <protection locked="1" hidden="0"/>
    </dxf>
    <dxf>
      <font>
        <b val="0"/>
        <i val="0"/>
        <strike val="0"/>
        <condense val="0"/>
        <extend val="0"/>
        <outline val="0"/>
        <shadow val="0"/>
        <u val="none"/>
        <vertAlign val="baseline"/>
        <sz val="12"/>
        <color theme="1"/>
        <name val="Calibri"/>
        <scheme val="minor"/>
      </font>
      <numFmt numFmtId="2" formatCode="0.00"/>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Calibri"/>
        <scheme val="minor"/>
      </font>
      <numFmt numFmtId="2" formatCode="0.00"/>
      <alignment horizontal="general"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2"/>
        <color theme="1"/>
        <name val="Calibri"/>
        <scheme val="minor"/>
      </font>
      <numFmt numFmtId="2" formatCode="0.00"/>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Calibri"/>
        <scheme val="minor"/>
      </font>
      <numFmt numFmtId="2" formatCode="0.00"/>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Calibri"/>
        <scheme val="minor"/>
      </font>
      <numFmt numFmtId="2" formatCode="0.00"/>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Calibri"/>
        <scheme val="minor"/>
      </font>
      <numFmt numFmtId="2" formatCode="0.00"/>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Calibri"/>
        <scheme val="minor"/>
      </font>
      <alignment horizontal="general"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Calibri"/>
        <scheme val="minor"/>
      </font>
      <alignment horizontal="general"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Calibri"/>
        <scheme val="minor"/>
      </font>
      <alignment horizontal="general"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Calibri"/>
        <scheme val="minor"/>
      </font>
      <alignment horizontal="general"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Calibri"/>
        <scheme val="minor"/>
      </font>
      <alignment horizontal="center" textRotation="0" indent="0" justifyLastLine="0" shrinkToFit="0" readingOrder="0"/>
      <border diagonalUp="0" diagonalDown="0" outline="0">
        <left/>
        <right style="thin">
          <color indexed="64"/>
        </right>
        <top style="thin">
          <color indexed="64"/>
        </top>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name val="Calibri"/>
        <scheme val="minor"/>
      </font>
    </dxf>
    <dxf>
      <font>
        <b/>
        <i val="0"/>
        <strike val="0"/>
        <condense val="0"/>
        <extend val="0"/>
        <outline val="0"/>
        <shadow val="0"/>
        <u val="none"/>
        <vertAlign val="baseline"/>
        <sz val="11"/>
        <color theme="1" tint="4.9989318521683403E-2"/>
        <name val="Calibri"/>
        <family val="2"/>
        <charset val="186"/>
        <scheme val="minor"/>
      </font>
      <fill>
        <patternFill patternType="solid">
          <fgColor indexed="64"/>
          <bgColor theme="7" tint="0.59999389629810485"/>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Times New Roman"/>
        <family val="1"/>
        <charset val="186"/>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2"/>
        <color auto="1"/>
        <name val="Times New Roman"/>
        <family val="1"/>
        <charset val="186"/>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Times New Roman"/>
        <family val="1"/>
        <charset val="186"/>
        <scheme val="none"/>
      </font>
      <fill>
        <patternFill patternType="none">
          <fgColor indexed="64"/>
          <bgColor indexed="65"/>
        </patternFill>
      </fill>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Times New Roman"/>
        <family val="1"/>
        <charset val="186"/>
        <scheme val="none"/>
      </font>
      <fill>
        <patternFill patternType="none">
          <fgColor indexed="64"/>
          <bgColor indexed="65"/>
        </patternFill>
      </fill>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Times New Roman"/>
        <family val="1"/>
        <charset val="186"/>
        <scheme val="none"/>
      </font>
      <fill>
        <patternFill patternType="none">
          <fgColor indexed="64"/>
          <bgColor indexed="65"/>
        </patternFill>
      </fill>
      <alignment horizontal="lef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Times New Roman"/>
        <family val="1"/>
        <charset val="186"/>
        <scheme val="none"/>
      </font>
      <fill>
        <patternFill patternType="none">
          <fgColor indexed="64"/>
          <bgColor indexed="65"/>
        </patternFill>
      </fill>
      <alignment horizontal="lef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Times New Roman"/>
        <family val="1"/>
        <charset val="186"/>
        <scheme val="none"/>
      </font>
      <fill>
        <patternFill patternType="none">
          <fgColor indexed="64"/>
          <bgColor indexed="65"/>
        </patternFill>
      </fill>
      <alignment horizontal="left" vertical="bottom" textRotation="0" wrapText="1" indent="0" justifyLastLine="0" shrinkToFit="0" readingOrder="0"/>
      <border diagonalUp="0" diagonalDown="0" outline="0">
        <left style="thin">
          <color indexed="64"/>
        </left>
        <right style="thin">
          <color indexed="64"/>
        </right>
        <top/>
        <bottom style="thin">
          <color indexed="64"/>
        </bottom>
      </border>
      <protection locked="0" hidden="0"/>
    </dxf>
    <dxf>
      <font>
        <b val="0"/>
        <i val="0"/>
        <strike val="0"/>
        <condense val="0"/>
        <extend val="0"/>
        <outline val="0"/>
        <shadow val="0"/>
        <u val="none"/>
        <vertAlign val="baseline"/>
        <sz val="12"/>
        <color theme="1"/>
        <name val="Times New Roman"/>
        <scheme val="none"/>
      </font>
      <fill>
        <patternFill patternType="none">
          <fgColor indexed="64"/>
          <bgColor indexed="65"/>
        </patternFill>
      </fill>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ill>
        <patternFill patternType="none">
          <fgColor indexed="64"/>
          <bgColor indexed="65"/>
        </patternFill>
      </fill>
    </dxf>
    <dxf>
      <border outline="0">
        <bottom style="thin">
          <color indexed="64"/>
        </bottom>
      </border>
    </dxf>
    <dxf>
      <font>
        <b/>
        <i val="0"/>
        <strike val="0"/>
        <condense val="0"/>
        <extend val="0"/>
        <outline val="0"/>
        <shadow val="0"/>
        <u val="none"/>
        <vertAlign val="baseline"/>
        <sz val="10"/>
        <color theme="1" tint="4.9989318521683403E-2"/>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bottom/>
      </border>
      <protection locked="1" hidden="0"/>
    </dxf>
    <dxf>
      <font>
        <b val="0"/>
        <i val="0"/>
        <strike val="0"/>
        <condense val="0"/>
        <extend val="0"/>
        <outline val="0"/>
        <shadow val="0"/>
        <u val="none"/>
        <vertAlign val="baseline"/>
        <sz val="12"/>
        <color auto="1"/>
        <name val="Times New Roman"/>
        <family val="1"/>
        <charset val="186"/>
        <scheme val="none"/>
      </font>
      <numFmt numFmtId="2" formatCode="0.00"/>
      <fill>
        <patternFill patternType="none">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Times New Roman"/>
        <family val="1"/>
        <charset val="186"/>
        <scheme val="none"/>
      </font>
      <numFmt numFmtId="0" formatCode="General"/>
      <fill>
        <patternFill patternType="none">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Times New Roman"/>
        <family val="1"/>
        <charset val="186"/>
        <scheme val="none"/>
      </font>
      <fill>
        <patternFill patternType="none">
          <bgColor indexed="65"/>
        </patternFill>
      </fill>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Times New Roman"/>
        <family val="1"/>
        <charset val="186"/>
        <scheme val="none"/>
      </font>
      <fill>
        <patternFill patternType="none">
          <bgColor indexed="65"/>
        </patternFill>
      </fill>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Times New Roman"/>
        <family val="1"/>
        <charset val="186"/>
        <scheme val="none"/>
      </font>
      <fill>
        <patternFill patternType="none">
          <bgColor indexed="65"/>
        </patternFill>
      </fill>
      <alignment horizontal="lef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Times New Roman"/>
        <family val="1"/>
        <charset val="186"/>
        <scheme val="none"/>
      </font>
      <fill>
        <patternFill patternType="none">
          <bgColor indexed="65"/>
        </patternFill>
      </fill>
      <alignment horizontal="lef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Times New Roman"/>
        <family val="1"/>
        <charset val="186"/>
        <scheme val="none"/>
      </font>
      <fill>
        <patternFill patternType="none">
          <bgColor indexed="65"/>
        </patternFill>
      </fill>
      <alignment horizontal="lef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Times New Roman"/>
        <scheme val="none"/>
      </font>
      <fill>
        <patternFill patternType="none">
          <bgColor indexed="65"/>
        </patternFill>
      </fill>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outline="0">
        <left style="thin">
          <color indexed="64"/>
        </left>
        <top style="thin">
          <color indexed="64"/>
        </top>
        <bottom style="thin">
          <color indexed="64"/>
        </bottom>
      </border>
    </dxf>
    <dxf>
      <fill>
        <patternFill patternType="none">
          <bgColor indexed="65"/>
        </patternFill>
      </fill>
    </dxf>
    <dxf>
      <font>
        <b/>
        <i val="0"/>
        <strike val="0"/>
        <condense val="0"/>
        <extend val="0"/>
        <outline val="0"/>
        <shadow val="0"/>
        <u val="none"/>
        <vertAlign val="baseline"/>
        <sz val="10"/>
        <color theme="1" tint="4.9989318521683403E-2"/>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bottom/>
      </border>
      <protection locked="1"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20"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6</xdr:col>
      <xdr:colOff>0</xdr:colOff>
      <xdr:row>2</xdr:row>
      <xdr:rowOff>0</xdr:rowOff>
    </xdr:from>
    <xdr:to>
      <xdr:col>13</xdr:col>
      <xdr:colOff>555121</xdr:colOff>
      <xdr:row>15</xdr:row>
      <xdr:rowOff>186828</xdr:rowOff>
    </xdr:to>
    <xdr:sp macro="" textlink="">
      <xdr:nvSpPr>
        <xdr:cNvPr id="2" name="TextBox 1">
          <a:extLst>
            <a:ext uri="{FF2B5EF4-FFF2-40B4-BE49-F238E27FC236}">
              <a16:creationId xmlns:a16="http://schemas.microsoft.com/office/drawing/2014/main" id="{8FA7FB55-34AA-49B2-84CE-DA29035C6CA3}"/>
            </a:ext>
          </a:extLst>
        </xdr:cNvPr>
        <xdr:cNvSpPr txBox="1"/>
      </xdr:nvSpPr>
      <xdr:spPr>
        <a:xfrm>
          <a:off x="8562474" y="501316"/>
          <a:ext cx="4842710" cy="3870158"/>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lv-LV" sz="1200" b="1" u="none">
              <a:solidFill>
                <a:srgbClr val="FF0000"/>
              </a:solidFill>
              <a:effectLst/>
              <a:latin typeface="Times New Roman" panose="02020603050405020304" pitchFamily="18" charset="0"/>
              <a:ea typeface="+mn-ea"/>
              <a:cs typeface="Times New Roman" panose="02020603050405020304" pitchFamily="18" charset="0"/>
            </a:rPr>
            <a:t>VPR</a:t>
          </a:r>
          <a:r>
            <a:rPr lang="lv-LV" sz="1200" b="1" u="none" baseline="0">
              <a:solidFill>
                <a:srgbClr val="FF0000"/>
              </a:solidFill>
              <a:effectLst/>
              <a:latin typeface="Times New Roman" panose="02020603050405020304" pitchFamily="18" charset="0"/>
              <a:ea typeface="+mn-ea"/>
              <a:cs typeface="Times New Roman" panose="02020603050405020304" pitchFamily="18" charset="0"/>
            </a:rPr>
            <a:t> iesniedzamajā atskaitē iekļaujamās sadaļas:</a:t>
          </a:r>
        </a:p>
        <a:p>
          <a:pPr marL="0" marR="0" lvl="0" indent="0" defTabSz="914400" eaLnBrk="1" fontAlgn="auto" latinLnBrk="0" hangingPunct="1">
            <a:lnSpc>
              <a:spcPct val="100000"/>
            </a:lnSpc>
            <a:spcBef>
              <a:spcPts val="0"/>
            </a:spcBef>
            <a:spcAft>
              <a:spcPts val="0"/>
            </a:spcAft>
            <a:buClrTx/>
            <a:buSzTx/>
            <a:buFontTx/>
            <a:buNone/>
            <a:tabLst/>
            <a:defRPr/>
          </a:pPr>
          <a:r>
            <a:rPr lang="lv-LV" sz="1100" b="1" u="none" baseline="0">
              <a:solidFill>
                <a:sysClr val="windowText" lastClr="000000"/>
              </a:solidFill>
              <a:effectLst/>
              <a:latin typeface="Times New Roman" panose="02020603050405020304" pitchFamily="18" charset="0"/>
              <a:ea typeface="+mn-ea"/>
              <a:cs typeface="Times New Roman" panose="02020603050405020304" pitchFamily="18" charset="0"/>
            </a:rPr>
            <a:t>Obligāti:</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lv-LV" sz="1100" b="0" u="none" baseline="0">
              <a:solidFill>
                <a:sysClr val="windowText" lastClr="000000"/>
              </a:solidFill>
              <a:effectLst/>
              <a:latin typeface="Times New Roman" panose="02020603050405020304" pitchFamily="18" charset="0"/>
              <a:ea typeface="+mn-ea"/>
              <a:cs typeface="Times New Roman" panose="02020603050405020304" pitchFamily="18" charset="0"/>
            </a:rPr>
            <a:t>Vispārējie dati;</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lv-LV" sz="1100" b="0" u="none" baseline="0">
              <a:solidFill>
                <a:sysClr val="windowText" lastClr="000000"/>
              </a:solidFill>
              <a:effectLst/>
              <a:latin typeface="Times New Roman" panose="02020603050405020304" pitchFamily="18" charset="0"/>
              <a:ea typeface="+mn-ea"/>
              <a:cs typeface="Times New Roman" panose="02020603050405020304" pitchFamily="18" charset="0"/>
            </a:rPr>
            <a:t>Attiecināno izdevumu kopsavilkums;</a:t>
          </a:r>
        </a:p>
        <a:p>
          <a:pPr marL="0" marR="0" lvl="0" indent="0" defTabSz="914400" eaLnBrk="1" fontAlgn="auto" latinLnBrk="0" hangingPunct="1">
            <a:lnSpc>
              <a:spcPct val="100000"/>
            </a:lnSpc>
            <a:spcBef>
              <a:spcPts val="0"/>
            </a:spcBef>
            <a:spcAft>
              <a:spcPts val="0"/>
            </a:spcAft>
            <a:buClrTx/>
            <a:buSzTx/>
            <a:buFont typeface="Arial" panose="020B0604020202020204" pitchFamily="34" charset="0"/>
            <a:buNone/>
            <a:tabLst/>
            <a:defRPr/>
          </a:pPr>
          <a:r>
            <a:rPr lang="lv-LV" sz="1100" b="1" u="none">
              <a:solidFill>
                <a:sysClr val="windowText" lastClr="000000"/>
              </a:solidFill>
              <a:effectLst/>
              <a:latin typeface="Times New Roman" panose="02020603050405020304" pitchFamily="18" charset="0"/>
              <a:cs typeface="Times New Roman" panose="02020603050405020304" pitchFamily="18" charset="0"/>
            </a:rPr>
            <a:t>Pēc nepieciešamības:</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lv-LV" sz="1100" b="0" u="none" baseline="0">
              <a:solidFill>
                <a:sysClr val="windowText" lastClr="000000"/>
              </a:solidFill>
              <a:effectLst/>
              <a:latin typeface="Times New Roman" panose="02020603050405020304" pitchFamily="18" charset="0"/>
              <a:cs typeface="Times New Roman" panose="02020603050405020304" pitchFamily="18" charset="0"/>
            </a:rPr>
            <a:t>K</a:t>
          </a:r>
          <a:r>
            <a:rPr lang="lv-LV" sz="1100" b="0" u="none">
              <a:solidFill>
                <a:sysClr val="windowText" lastClr="000000"/>
              </a:solidFill>
              <a:effectLst/>
              <a:latin typeface="Times New Roman" panose="02020603050405020304" pitchFamily="18" charset="0"/>
              <a:cs typeface="Times New Roman" panose="02020603050405020304" pitchFamily="18" charset="0"/>
            </a:rPr>
            <a:t>ompensējamo izdevumu un sniegto pakalpojumi pārskati (atskaites lapas),</a:t>
          </a:r>
          <a:r>
            <a:rPr lang="lv-LV" sz="1100" b="0" u="none" baseline="0">
              <a:solidFill>
                <a:sysClr val="windowText" lastClr="000000"/>
              </a:solidFill>
              <a:effectLst/>
              <a:latin typeface="Times New Roman" panose="02020603050405020304" pitchFamily="18" charset="0"/>
              <a:cs typeface="Times New Roman" panose="02020603050405020304" pitchFamily="18" charset="0"/>
            </a:rPr>
            <a:t> ja ir bijuši periodā un ir radušās kompensējamās izmaksas;</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lv-LV" sz="1100" b="0" u="none" baseline="0">
              <a:solidFill>
                <a:sysClr val="windowText" lastClr="000000"/>
              </a:solidFill>
              <a:effectLst/>
              <a:latin typeface="Times New Roman" panose="02020603050405020304" pitchFamily="18" charset="0"/>
              <a:cs typeface="Times New Roman" panose="02020603050405020304" pitchFamily="18" charset="0"/>
            </a:rPr>
            <a:t>Atskaites lapas, kurās izmaksas netiek iesniegtas drīkst neiekļaut/noslēpt vai atstāt neaizpildītas</a:t>
          </a:r>
        </a:p>
        <a:p>
          <a:endParaRPr lang="lv-LV" sz="1100">
            <a:solidFill>
              <a:schemeClr val="dk1"/>
            </a:solidFill>
            <a:effectLst/>
            <a:latin typeface="Times New Roman" panose="02020603050405020304" pitchFamily="18" charset="0"/>
            <a:ea typeface="+mn-ea"/>
            <a:cs typeface="Times New Roman" panose="02020603050405020304" pitchFamily="18" charset="0"/>
          </a:endParaRPr>
        </a:p>
        <a:p>
          <a:pPr eaLnBrk="1" fontAlgn="auto" latinLnBrk="0" hangingPunct="1"/>
          <a:r>
            <a:rPr lang="lv-LV" sz="1200" b="1">
              <a:solidFill>
                <a:srgbClr val="FF0000"/>
              </a:solidFill>
              <a:effectLst/>
              <a:latin typeface="Times New Roman" panose="02020603050405020304" pitchFamily="18" charset="0"/>
              <a:ea typeface="+mn-ea"/>
              <a:cs typeface="Times New Roman" panose="02020603050405020304" pitchFamily="18" charset="0"/>
            </a:rPr>
            <a:t>Atskaites</a:t>
          </a:r>
          <a:r>
            <a:rPr lang="lv-LV" sz="1200" b="1" baseline="0">
              <a:solidFill>
                <a:srgbClr val="FF0000"/>
              </a:solidFill>
              <a:effectLst/>
              <a:latin typeface="Times New Roman" panose="02020603050405020304" pitchFamily="18" charset="0"/>
              <a:ea typeface="+mn-ea"/>
              <a:cs typeface="Times New Roman" panose="02020603050405020304" pitchFamily="18" charset="0"/>
            </a:rPr>
            <a:t> iesniegšanas kārtība:</a:t>
          </a:r>
          <a:endParaRPr lang="en-US" sz="1200">
            <a:solidFill>
              <a:srgbClr val="FF0000"/>
            </a:solidFill>
            <a:effectLst/>
            <a:latin typeface="Times New Roman" panose="02020603050405020304" pitchFamily="18" charset="0"/>
            <a:cs typeface="Times New Roman" panose="02020603050405020304" pitchFamily="18" charset="0"/>
          </a:endParaRPr>
        </a:p>
        <a:p>
          <a:pPr marL="171450" indent="-171450">
            <a:buFont typeface="Arial" panose="020B0604020202020204" pitchFamily="34" charset="0"/>
            <a:buChar char="•"/>
          </a:pPr>
          <a:r>
            <a:rPr lang="lv-LV" sz="1100" baseline="0">
              <a:solidFill>
                <a:schemeClr val="dk1"/>
              </a:solidFill>
              <a:effectLst/>
              <a:latin typeface="Times New Roman" panose="02020603050405020304" pitchFamily="18" charset="0"/>
              <a:ea typeface="+mn-ea"/>
              <a:cs typeface="Times New Roman" panose="02020603050405020304" pitchFamily="18" charset="0"/>
            </a:rPr>
            <a:t>VPR izdevumu kompensācijas metodikā noteiktā kārtībā.</a:t>
          </a:r>
          <a:endParaRPr lang="lv-LV" sz="1100">
            <a:solidFill>
              <a:schemeClr val="dk1"/>
            </a:solidFill>
            <a:effectLst/>
            <a:latin typeface="Times New Roman" panose="02020603050405020304" pitchFamily="18" charset="0"/>
            <a:ea typeface="+mn-ea"/>
            <a:cs typeface="Times New Roman" panose="02020603050405020304" pitchFamily="18" charset="0"/>
          </a:endParaRPr>
        </a:p>
        <a:p>
          <a:endParaRPr lang="lv-LV" sz="1100">
            <a:solidFill>
              <a:schemeClr val="dk1"/>
            </a:solidFill>
            <a:effectLst/>
            <a:latin typeface="Times New Roman" panose="02020603050405020304" pitchFamily="18" charset="0"/>
            <a:ea typeface="+mn-ea"/>
            <a:cs typeface="Times New Roman" panose="02020603050405020304" pitchFamily="18" charset="0"/>
          </a:endParaRPr>
        </a:p>
        <a:p>
          <a:r>
            <a:rPr lang="lv-LV" sz="1100" b="1">
              <a:solidFill>
                <a:srgbClr val="FF0000"/>
              </a:solidFill>
              <a:effectLst/>
              <a:latin typeface="Times New Roman" panose="02020603050405020304" pitchFamily="18" charset="0"/>
              <a:ea typeface="+mn-ea"/>
              <a:cs typeface="Times New Roman" panose="02020603050405020304" pitchFamily="18" charset="0"/>
            </a:rPr>
            <a:t>Kontaktinformācija neskaidrību gadījumā p</a:t>
          </a:r>
          <a:r>
            <a:rPr lang="lv-LV" sz="1100" b="1">
              <a:solidFill>
                <a:srgbClr val="FF0000"/>
              </a:solidFill>
              <a:latin typeface="Times New Roman" panose="02020603050405020304" pitchFamily="18" charset="0"/>
              <a:cs typeface="Times New Roman" panose="02020603050405020304" pitchFamily="18" charset="0"/>
            </a:rPr>
            <a:t>ar atskaites</a:t>
          </a:r>
          <a:r>
            <a:rPr lang="lv-LV" sz="1100" b="1" baseline="0">
              <a:solidFill>
                <a:srgbClr val="FF0000"/>
              </a:solidFill>
              <a:latin typeface="Times New Roman" panose="02020603050405020304" pitchFamily="18" charset="0"/>
              <a:cs typeface="Times New Roman" panose="02020603050405020304" pitchFamily="18" charset="0"/>
            </a:rPr>
            <a:t> </a:t>
          </a:r>
          <a:r>
            <a:rPr lang="lv-LV" sz="1100" b="1">
              <a:solidFill>
                <a:srgbClr val="FF0000"/>
              </a:solidFill>
              <a:latin typeface="Times New Roman" panose="02020603050405020304" pitchFamily="18" charset="0"/>
              <a:cs typeface="Times New Roman" panose="02020603050405020304" pitchFamily="18" charset="0"/>
            </a:rPr>
            <a:t>formu un tajā iekļaujamo informāciju:</a:t>
          </a:r>
        </a:p>
        <a:p>
          <a:pPr marL="171450" indent="-171450">
            <a:buFont typeface="Arial" panose="020B0604020202020204" pitchFamily="34" charset="0"/>
            <a:buChar char="•"/>
          </a:pPr>
          <a:r>
            <a:rPr lang="lv-LV" sz="1100">
              <a:latin typeface="Times New Roman" panose="02020603050405020304" pitchFamily="18" charset="0"/>
              <a:cs typeface="Times New Roman" panose="02020603050405020304" pitchFamily="18" charset="0"/>
            </a:rPr>
            <a:t>VPR</a:t>
          </a:r>
          <a:r>
            <a:rPr lang="lv-LV" sz="1100" baseline="0">
              <a:latin typeface="Times New Roman" panose="02020603050405020304" pitchFamily="18" charset="0"/>
              <a:cs typeface="Times New Roman" panose="02020603050405020304" pitchFamily="18" charset="0"/>
            </a:rPr>
            <a:t> </a:t>
          </a:r>
          <a:r>
            <a:rPr lang="lv-LV" sz="1100">
              <a:latin typeface="Times New Roman" panose="02020603050405020304" pitchFamily="18" charset="0"/>
              <a:cs typeface="Times New Roman" panose="02020603050405020304" pitchFamily="18" charset="0"/>
            </a:rPr>
            <a:t>projektu grāmatvede: Signe Jānelsiņa;</a:t>
          </a:r>
          <a:endParaRPr lang="lv-LV" sz="1100" baseline="0">
            <a:latin typeface="Times New Roman" panose="02020603050405020304" pitchFamily="18" charset="0"/>
            <a:cs typeface="Times New Roman" panose="02020603050405020304" pitchFamily="18" charset="0"/>
          </a:endParaRPr>
        </a:p>
        <a:p>
          <a:pPr marL="171450" indent="-171450">
            <a:buFont typeface="Arial" panose="020B0604020202020204" pitchFamily="34" charset="0"/>
            <a:buChar char="•"/>
          </a:pPr>
          <a:r>
            <a:rPr lang="lv-LV" sz="1100">
              <a:latin typeface="Times New Roman" panose="02020603050405020304" pitchFamily="18" charset="0"/>
              <a:cs typeface="Times New Roman" panose="02020603050405020304" pitchFamily="18" charset="0"/>
            </a:rPr>
            <a:t>tel Nr.: 28373484;</a:t>
          </a:r>
        </a:p>
        <a:p>
          <a:pPr marL="171450" indent="-171450">
            <a:buFont typeface="Arial" panose="020B0604020202020204" pitchFamily="34" charset="0"/>
            <a:buChar char="•"/>
          </a:pPr>
          <a:r>
            <a:rPr lang="lv-LV" sz="1100">
              <a:latin typeface="Times New Roman" panose="02020603050405020304" pitchFamily="18" charset="0"/>
              <a:cs typeface="Times New Roman" panose="02020603050405020304" pitchFamily="18" charset="0"/>
            </a:rPr>
            <a:t>e-pasts: signe.janelsina@vidzeme.lv</a:t>
          </a:r>
        </a:p>
        <a:p>
          <a:pPr marL="171450" indent="-171450">
            <a:buFont typeface="Arial" panose="020B0604020202020204" pitchFamily="34" charset="0"/>
            <a:buChar char="•"/>
          </a:pPr>
          <a:endParaRPr lang="lv-LV" sz="1100">
            <a:latin typeface="Times New Roman" panose="02020603050405020304" pitchFamily="18" charset="0"/>
            <a:cs typeface="Times New Roman" panose="02020603050405020304" pitchFamily="18"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x\FVD\Users\fvd-petro\AppData\Local\Microsoft\Windows\Temporary%20Internet%20Files\Content.Outlook\ACBPT68E\FMnotPiel_2_080814_MK%20MP_veidlapa%20_ESFUN_precizet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ispār.dati (A 1-2)"/>
      <sheetName val="īstenošana (B 3)"/>
      <sheetName val="publicitāte (B 4)"/>
      <sheetName val="līgumi (B 5-6)"/>
      <sheetName val="rādītāji (ESF) (B 7)"/>
      <sheetName val="rādītāji (ERAF_KF) (B 7) (2)"/>
      <sheetName val="labuma guvēji_ESF mērķgrupas "/>
      <sheetName val="List"/>
      <sheetName val="rēķini (C 8)"/>
      <sheetName val="attiecināmie izd. (C 9)"/>
      <sheetName val="pamatlīdzekļi (C 10)"/>
      <sheetName val="HP (ESF) (D 11)"/>
      <sheetName val="HP (ERAF) (D 11)"/>
      <sheetName val="apliecinājums (11)"/>
      <sheetName val="vispār_dati_(A_1-2)"/>
      <sheetName val="īstenošana_(B_3)"/>
      <sheetName val="publicitāte_(B_4)"/>
      <sheetName val="līgumi_(B_5-6)"/>
      <sheetName val="rādītāji_(ESF)_(B_7)"/>
      <sheetName val="rādītāji_(ERAF_KF)_(B_7)_(2)"/>
      <sheetName val="labuma_guvēji_ESF_mērķgrupas_"/>
      <sheetName val="rēķini_(C_8)"/>
      <sheetName val="attiecināmie_izd__(C_9)"/>
      <sheetName val="pamatlīdzekļi_(C_10)"/>
      <sheetName val="HP_(ESF)_(D_11)"/>
      <sheetName val="HP_(ERAF)_(D_11)"/>
      <sheetName val="apliecinājums_(11)"/>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3">
          <cell r="B3">
            <v>1</v>
          </cell>
          <cell r="D3" t="str">
            <v>Ar pamatskolas izglītību (ISCED 1. līmenis) vai zemākā līmeņa vidējo izglītību (ISCED 2. līmenis)</v>
          </cell>
          <cell r="E3" t="str">
            <v>Ar vidējo izglītību (ISCED 3. līmenis) vai pēcvidējo izglītību (ISCED 4. līmenis),</v>
          </cell>
          <cell r="F3" t="str">
            <v>Ar augstāko izglītību (ISCED 5. līmenis līdz 8. līmenis)</v>
          </cell>
        </row>
        <row r="4">
          <cell r="B4">
            <v>2</v>
          </cell>
        </row>
        <row r="5">
          <cell r="B5">
            <v>3</v>
          </cell>
        </row>
        <row r="6">
          <cell r="B6">
            <v>4</v>
          </cell>
          <cell r="D6" t="str">
            <v>sieviete</v>
          </cell>
        </row>
        <row r="7">
          <cell r="B7">
            <v>5</v>
          </cell>
          <cell r="D7" t="str">
            <v>vīrietis</v>
          </cell>
        </row>
        <row r="8">
          <cell r="B8">
            <v>6</v>
          </cell>
        </row>
        <row r="9">
          <cell r="B9">
            <v>7</v>
          </cell>
        </row>
        <row r="10">
          <cell r="B10">
            <v>8</v>
          </cell>
        </row>
        <row r="11">
          <cell r="B11">
            <v>9</v>
          </cell>
        </row>
        <row r="12">
          <cell r="B12">
            <v>10</v>
          </cell>
        </row>
        <row r="13">
          <cell r="B13">
            <v>11</v>
          </cell>
        </row>
        <row r="14">
          <cell r="B14">
            <v>12</v>
          </cell>
        </row>
        <row r="15">
          <cell r="B15">
            <v>13</v>
          </cell>
        </row>
        <row r="16">
          <cell r="B16">
            <v>14</v>
          </cell>
        </row>
        <row r="17">
          <cell r="B17">
            <v>15</v>
          </cell>
        </row>
        <row r="18">
          <cell r="B18">
            <v>16</v>
          </cell>
        </row>
        <row r="19">
          <cell r="B19">
            <v>17</v>
          </cell>
        </row>
        <row r="20">
          <cell r="B20">
            <v>18</v>
          </cell>
        </row>
        <row r="21">
          <cell r="B21">
            <v>19</v>
          </cell>
        </row>
        <row r="22">
          <cell r="B22">
            <v>20</v>
          </cell>
        </row>
        <row r="23">
          <cell r="B23">
            <v>21</v>
          </cell>
        </row>
        <row r="24">
          <cell r="B24">
            <v>22</v>
          </cell>
        </row>
        <row r="25">
          <cell r="B25">
            <v>23</v>
          </cell>
        </row>
        <row r="26">
          <cell r="B26">
            <v>24</v>
          </cell>
        </row>
        <row r="27">
          <cell r="B27">
            <v>25</v>
          </cell>
        </row>
        <row r="28">
          <cell r="B28">
            <v>26</v>
          </cell>
        </row>
        <row r="29">
          <cell r="B29">
            <v>27</v>
          </cell>
        </row>
        <row r="30">
          <cell r="B30">
            <v>28</v>
          </cell>
        </row>
        <row r="31">
          <cell r="B31">
            <v>29</v>
          </cell>
        </row>
        <row r="32">
          <cell r="B32">
            <v>30</v>
          </cell>
        </row>
        <row r="33">
          <cell r="B33">
            <v>31</v>
          </cell>
        </row>
        <row r="34">
          <cell r="B34">
            <v>32</v>
          </cell>
        </row>
        <row r="35">
          <cell r="B35">
            <v>33</v>
          </cell>
        </row>
        <row r="36">
          <cell r="B36">
            <v>34</v>
          </cell>
        </row>
        <row r="37">
          <cell r="B37">
            <v>35</v>
          </cell>
        </row>
        <row r="38">
          <cell r="B38">
            <v>36</v>
          </cell>
        </row>
        <row r="39">
          <cell r="B39">
            <v>37</v>
          </cell>
        </row>
        <row r="40">
          <cell r="B40">
            <v>38</v>
          </cell>
        </row>
        <row r="41">
          <cell r="B41">
            <v>39</v>
          </cell>
        </row>
        <row r="42">
          <cell r="B42">
            <v>40</v>
          </cell>
        </row>
        <row r="43">
          <cell r="B43">
            <v>41</v>
          </cell>
        </row>
        <row r="44">
          <cell r="B44">
            <v>42</v>
          </cell>
        </row>
        <row r="45">
          <cell r="B45">
            <v>43</v>
          </cell>
        </row>
        <row r="46">
          <cell r="B46">
            <v>44</v>
          </cell>
        </row>
        <row r="47">
          <cell r="B47">
            <v>45</v>
          </cell>
        </row>
        <row r="48">
          <cell r="B48">
            <v>46</v>
          </cell>
        </row>
        <row r="49">
          <cell r="B49">
            <v>47</v>
          </cell>
        </row>
        <row r="50">
          <cell r="B50">
            <v>48</v>
          </cell>
        </row>
        <row r="51">
          <cell r="B51">
            <v>49</v>
          </cell>
        </row>
        <row r="52">
          <cell r="B52">
            <v>50</v>
          </cell>
        </row>
        <row r="53">
          <cell r="B53">
            <v>51</v>
          </cell>
        </row>
        <row r="54">
          <cell r="B54">
            <v>52</v>
          </cell>
        </row>
        <row r="55">
          <cell r="B55">
            <v>53</v>
          </cell>
        </row>
        <row r="56">
          <cell r="B56">
            <v>54</v>
          </cell>
        </row>
        <row r="57">
          <cell r="B57">
            <v>55</v>
          </cell>
        </row>
        <row r="58">
          <cell r="B58">
            <v>56</v>
          </cell>
        </row>
        <row r="59">
          <cell r="B59">
            <v>57</v>
          </cell>
        </row>
        <row r="60">
          <cell r="B60">
            <v>58</v>
          </cell>
        </row>
        <row r="61">
          <cell r="B61">
            <v>59</v>
          </cell>
        </row>
        <row r="62">
          <cell r="B62">
            <v>60</v>
          </cell>
        </row>
        <row r="63">
          <cell r="B63">
            <v>61</v>
          </cell>
        </row>
        <row r="64">
          <cell r="B64">
            <v>62</v>
          </cell>
        </row>
        <row r="65">
          <cell r="B65">
            <v>63</v>
          </cell>
        </row>
        <row r="66">
          <cell r="B66">
            <v>64</v>
          </cell>
        </row>
        <row r="67">
          <cell r="B67">
            <v>65</v>
          </cell>
        </row>
        <row r="68">
          <cell r="B68">
            <v>66</v>
          </cell>
        </row>
        <row r="69">
          <cell r="B69">
            <v>67</v>
          </cell>
        </row>
        <row r="70">
          <cell r="B70">
            <v>68</v>
          </cell>
        </row>
        <row r="71">
          <cell r="B71">
            <v>69</v>
          </cell>
        </row>
        <row r="72">
          <cell r="B72">
            <v>70</v>
          </cell>
        </row>
        <row r="73">
          <cell r="B73">
            <v>71</v>
          </cell>
        </row>
        <row r="74">
          <cell r="B74">
            <v>72</v>
          </cell>
        </row>
        <row r="75">
          <cell r="B75">
            <v>73</v>
          </cell>
        </row>
        <row r="76">
          <cell r="B76">
            <v>74</v>
          </cell>
        </row>
        <row r="77">
          <cell r="B77">
            <v>75</v>
          </cell>
        </row>
        <row r="78">
          <cell r="B78">
            <v>76</v>
          </cell>
        </row>
        <row r="79">
          <cell r="B79">
            <v>77</v>
          </cell>
        </row>
        <row r="80">
          <cell r="B80">
            <v>78</v>
          </cell>
        </row>
        <row r="81">
          <cell r="B81">
            <v>79</v>
          </cell>
        </row>
        <row r="82">
          <cell r="B82">
            <v>80</v>
          </cell>
        </row>
        <row r="83">
          <cell r="B83">
            <v>81</v>
          </cell>
        </row>
        <row r="84">
          <cell r="B84">
            <v>82</v>
          </cell>
        </row>
        <row r="85">
          <cell r="B85">
            <v>83</v>
          </cell>
        </row>
        <row r="86">
          <cell r="B86">
            <v>84</v>
          </cell>
        </row>
        <row r="87">
          <cell r="B87">
            <v>85</v>
          </cell>
        </row>
        <row r="88">
          <cell r="B88">
            <v>86</v>
          </cell>
        </row>
        <row r="89">
          <cell r="B89">
            <v>87</v>
          </cell>
        </row>
        <row r="90">
          <cell r="B90">
            <v>88</v>
          </cell>
        </row>
        <row r="91">
          <cell r="B91">
            <v>89</v>
          </cell>
        </row>
        <row r="92">
          <cell r="B92">
            <v>90</v>
          </cell>
        </row>
        <row r="93">
          <cell r="B93">
            <v>91</v>
          </cell>
        </row>
        <row r="94">
          <cell r="B94">
            <v>92</v>
          </cell>
        </row>
        <row r="95">
          <cell r="B95">
            <v>93</v>
          </cell>
        </row>
        <row r="96">
          <cell r="B96">
            <v>94</v>
          </cell>
        </row>
        <row r="97">
          <cell r="B97">
            <v>95</v>
          </cell>
        </row>
        <row r="98">
          <cell r="B98">
            <v>96</v>
          </cell>
        </row>
        <row r="99">
          <cell r="B99">
            <v>97</v>
          </cell>
        </row>
        <row r="100">
          <cell r="B100">
            <v>98</v>
          </cell>
        </row>
        <row r="101">
          <cell r="B101">
            <v>99</v>
          </cell>
        </row>
        <row r="102">
          <cell r="B102">
            <v>100</v>
          </cell>
        </row>
      </sheetData>
      <sheetData sheetId="8" refreshError="1"/>
      <sheetData sheetId="9" refreshError="1"/>
      <sheetData sheetId="10" refreshError="1"/>
      <sheetData sheetId="11" refreshError="1"/>
      <sheetData sheetId="12" refreshError="1"/>
      <sheetData sheetId="13" refreshError="1"/>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08" xr:uid="{00000000-000C-0000-FFFF-FFFF00000000}" name="Table808" displayName="Table808" ref="A4:H14" totalsRowShown="0" headerRowDxfId="144" dataDxfId="143" tableBorderDxfId="142" headerRowCellStyle="Hyperlink_Strukturf. pieprasijuma 5.dala (CFLA variants)">
  <autoFilter ref="A4:H14" xr:uid="{00000000-0009-0000-0100-000028030000}"/>
  <tableColumns count="8">
    <tableColumn id="1" xr3:uid="{00000000-0010-0000-0000-000001000000}" name="Nr.p.k." dataDxfId="141"/>
    <tableColumn id="2" xr3:uid="{00000000-0010-0000-0000-000002000000}" name="Darbinieka vārds, uzvārds" dataDxfId="140"/>
    <tableColumn id="3" xr3:uid="{00000000-0010-0000-0000-000003000000}" name="Darbinieka personas kods" dataDxfId="139"/>
    <tableColumn id="4" xr3:uid="{00000000-0010-0000-0000-000004000000}" name="Izdevumu apraksts" dataDxfId="138"/>
    <tableColumn id="5" xr3:uid="{00000000-0010-0000-0000-000005000000}" name="Izdevumus pamatojošā  dokumenta veids" dataDxfId="137"/>
    <tableColumn id="6" xr3:uid="{00000000-0010-0000-0000-000006000000}" name="Izdevumus pamatojošā  dokumenta numurs" dataDxfId="136"/>
    <tableColumn id="7" xr3:uid="{00000000-0010-0000-0000-000007000000}" name="Izdevumus pamatojošā  dokumenta datums" dataDxfId="135" dataCellStyle="Normal_Strukturf. pieprasijuma 5.dala (CFLA variants) 2"/>
    <tableColumn id="8" xr3:uid="{00000000-0010-0000-0000-000008000000}" name="Attiecināmo izmaksu summa (EUR)" dataDxfId="134" dataCellStyle="Normal_Strukturf. pieprasijuma 5.dala (CFLA variants) 2"/>
  </tableColumns>
  <tableStyleInfo name="TableStyleMedium2"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06" xr:uid="{00000000-000C-0000-FFFF-FFFF09000000}" name="Table113940807" displayName="Table113940807" ref="A5:L26" totalsRowShown="0" headerRowDxfId="33" dataDxfId="31" headerRowBorderDxfId="32" tableBorderDxfId="30" totalsRowBorderDxfId="29">
  <autoFilter ref="A5:L26" xr:uid="{00000000-0009-0000-0100-000026030000}"/>
  <tableColumns count="12">
    <tableColumn id="1" xr3:uid="{00000000-0010-0000-0900-000001000000}" name="Nr.p.k." dataDxfId="28"/>
    <tableColumn id="2" xr3:uid="{00000000-0010-0000-0900-000002000000}" name="Klienta vārds, uzvārds" dataDxfId="27"/>
    <tableColumn id="3" xr3:uid="{00000000-0010-0000-0900-000003000000}" name="Klienta personas kods" dataDxfId="26"/>
    <tableColumn id="4" xr3:uid="{00000000-0010-0000-0900-000004000000}" name="Pakalpojuma sniedzēja nosaukums" dataDxfId="25"/>
    <tableColumn id="5" xr3:uid="{00000000-0010-0000-0900-000005000000}" name="Pakalpojums nosaukums" dataDxfId="24"/>
    <tableColumn id="6" xr3:uid="{00000000-0010-0000-0900-000006000000}" name="Pakalpojuma apjoms" dataDxfId="23"/>
    <tableColumn id="7" xr3:uid="{00000000-0010-0000-0900-000007000000}" name="Pakalpojuma cena (EUR)" dataDxfId="22"/>
    <tableColumn id="21" xr3:uid="{00000000-0010-0000-0900-000015000000}" name="Attiecināmo izmaksu summa (EUR)" dataDxfId="21"/>
    <tableColumn id="22" xr3:uid="{00000000-0010-0000-0900-000016000000}" name="Izdevumus pamatojošā dokumenta nosaukums" dataDxfId="20"/>
    <tableColumn id="11" xr3:uid="{00000000-0010-0000-0900-00000B000000}" name="Izdevumus pamatojošā dokumenta Nr." dataDxfId="19"/>
    <tableColumn id="12" xr3:uid="{00000000-0010-0000-0900-00000C000000}" name="Izdevumus pamatojošā dokumenta datums" dataDxfId="18"/>
    <tableColumn id="17" xr3:uid="{00000000-0010-0000-0900-000011000000}" name="Līguma Nr. (saīsināts)" dataDxfId="17"/>
  </tableColumns>
  <tableStyleInfo name="TableStyleMedium2"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17" xr:uid="{00000000-000C-0000-FFFF-FFFF0A000000}" name="Table113940807918" displayName="Table113940807918" ref="A31:L52" totalsRowShown="0" headerRowDxfId="16" dataDxfId="14" headerRowBorderDxfId="15" tableBorderDxfId="13" totalsRowBorderDxfId="12">
  <autoFilter ref="A31:L52" xr:uid="{00000000-0009-0000-0100-000095030000}"/>
  <tableColumns count="12">
    <tableColumn id="1" xr3:uid="{00000000-0010-0000-0A00-000001000000}" name="Nr.p.k." dataDxfId="11"/>
    <tableColumn id="2" xr3:uid="{00000000-0010-0000-0A00-000002000000}" name="Klienta vārds, uzvārds" dataDxfId="10"/>
    <tableColumn id="3" xr3:uid="{00000000-0010-0000-0A00-000003000000}" name="Klienta personas kods" dataDxfId="9"/>
    <tableColumn id="4" xr3:uid="{00000000-0010-0000-0A00-000004000000}" name="Pakalpojuma sniedzēja nosaukums" dataDxfId="8"/>
    <tableColumn id="5" xr3:uid="{00000000-0010-0000-0A00-000005000000}" name="Pakalpojums nosaukums" dataDxfId="7"/>
    <tableColumn id="6" xr3:uid="{00000000-0010-0000-0A00-000006000000}" name="Pakalpojuma apjoms" dataDxfId="6"/>
    <tableColumn id="7" xr3:uid="{00000000-0010-0000-0A00-000007000000}" name="Pakalpojuma cena (EUR)" dataDxfId="5"/>
    <tableColumn id="21" xr3:uid="{00000000-0010-0000-0A00-000015000000}" name="Attiecināmo izmaksu summa (EUR)" dataDxfId="4"/>
    <tableColumn id="22" xr3:uid="{00000000-0010-0000-0A00-000016000000}" name="Izdevumus pamatojošā dokumenta nosaukums" dataDxfId="3"/>
    <tableColumn id="11" xr3:uid="{00000000-0010-0000-0A00-00000B000000}" name="Izdevumus pamatojošā dokumenta Nr." dataDxfId="2"/>
    <tableColumn id="12" xr3:uid="{00000000-0010-0000-0A00-00000C000000}" name="Izdevumus pamatojošā dokumenta datums" dataDxfId="1"/>
    <tableColumn id="17" xr3:uid="{00000000-0010-0000-0A00-000011000000}" name="Līguma Nr. (saīsināts)" dataDxfId="0"/>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10" xr:uid="{00000000-000C-0000-FFFF-FFFF01000000}" name="Table810" displayName="Table810" ref="A20:H30" totalsRowShown="0" headerRowDxfId="133" dataDxfId="131" headerRowBorderDxfId="132" tableBorderDxfId="130" totalsRowBorderDxfId="129" headerRowCellStyle="Hyperlink_Strukturf. pieprasijuma 5.dala (CFLA variants)">
  <autoFilter ref="A20:H30" xr:uid="{00000000-0009-0000-0100-00002A030000}"/>
  <tableColumns count="8">
    <tableColumn id="1" xr3:uid="{00000000-0010-0000-0100-000001000000}" name="Nr.p.k." dataDxfId="128"/>
    <tableColumn id="2" xr3:uid="{00000000-0010-0000-0100-000002000000}" name="Darbinieka vārds, uzvārds" dataDxfId="127"/>
    <tableColumn id="3" xr3:uid="{00000000-0010-0000-0100-000003000000}" name="Komandējuma rīkojuma Nr." dataDxfId="126"/>
    <tableColumn id="4" xr3:uid="{00000000-0010-0000-0100-000004000000}" name="Izdevumu apraksts" dataDxfId="125"/>
    <tableColumn id="5" xr3:uid="{00000000-0010-0000-0100-000005000000}" name="Izdevumus pamatojošā  dokumenta veids" dataDxfId="124"/>
    <tableColumn id="6" xr3:uid="{00000000-0010-0000-0100-000006000000}" name="Izdevumus pamatojošā  dokumenta numurs" dataDxfId="123"/>
    <tableColumn id="7" xr3:uid="{00000000-0010-0000-0100-000007000000}" name="Izdevumus pamatojošā  dokumenta datums" dataDxfId="122" dataCellStyle="Normal_Strukturf. pieprasijuma 5.dala (CFLA variants) 2"/>
    <tableColumn id="8" xr3:uid="{00000000-0010-0000-0100-000008000000}" name="Attiecināmo izmaksu summa (EUR)" dataDxfId="121" dataCellStyle="Normal_Strukturf. pieprasijuma 5.dala (CFLA variants) 2"/>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3" xr:uid="{00000000-000C-0000-FFFF-FFFF02000000}" name="Table4124" displayName="Table4124" ref="A18:K29" totalsRowShown="0" headerRowDxfId="120" dataDxfId="119" tableBorderDxfId="118">
  <autoFilter ref="A18:K29" xr:uid="{00000000-0009-0000-0100-00007B000000}"/>
  <tableColumns count="11">
    <tableColumn id="1" xr3:uid="{00000000-0010-0000-0200-000001000000}" name="Nr.p.k." dataDxfId="117"/>
    <tableColumn id="2" xr3:uid="{00000000-0010-0000-0200-000002000000}" name="Klienta vārds, uzvārds" dataDxfId="116"/>
    <tableColumn id="3" xr3:uid="{00000000-0010-0000-0200-000003000000}" name="Klienta personas kods" dataDxfId="115"/>
    <tableColumn id="4" xr3:uid="{00000000-0010-0000-0200-000004000000}" name="Klienta deklarētās dzīvesvietas adrese un pakalpojuma sniegšanas vietas adrese" dataDxfId="114"/>
    <tableColumn id="5" xr3:uid="{00000000-0010-0000-0200-000005000000}" name="Izmaksas par patērēto degvielu (EUR)" dataDxfId="113"/>
    <tableColumn id="6" xr3:uid="{00000000-0010-0000-0200-000006000000}" name="Transportlīdzekļa nomas izmaksas (EUR)" dataDxfId="112"/>
    <tableColumn id="7" xr3:uid="{00000000-0010-0000-0200-000007000000}" name="Speciālizētā transporta izmaksas (EUR)" dataDxfId="111"/>
    <tableColumn id="8" xr3:uid="{00000000-0010-0000-0200-000008000000}" name="Sabiedriskā transporta izmaksas (EUR)" dataDxfId="110"/>
    <tableColumn id="9" xr3:uid="{00000000-0010-0000-0200-000009000000}" name="Izdevumus pamatojošā dokumenta veids" dataDxfId="109"/>
    <tableColumn id="10" xr3:uid="{00000000-0010-0000-0200-00000A000000}" name="Izdevumus pamatojošā dokumenta numurs" dataDxfId="108"/>
    <tableColumn id="12" xr3:uid="{00000000-0010-0000-0200-00000C000000}" name="Izdevumus pamatojošā dokumenta datums" dataDxfId="107"/>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28" xr:uid="{00000000-000C-0000-FFFF-FFFF03000000}" name="Table4124829" displayName="Table4124829" ref="A3:K14" totalsRowShown="0" headerRowDxfId="106" dataDxfId="104" headerRowBorderDxfId="105" tableBorderDxfId="103" headerRowCellStyle="Hyperlink_Strukturf. pieprasijuma 5.dala (CFLA variants)">
  <autoFilter ref="A3:K14" xr:uid="{00000000-0009-0000-0100-00003C030000}"/>
  <tableColumns count="11">
    <tableColumn id="1" xr3:uid="{00000000-0010-0000-0300-000001000000}" name="Nr.p.k." dataDxfId="102"/>
    <tableColumn id="2" xr3:uid="{00000000-0010-0000-0300-000002000000}" name="Klienta vārds, uzvārds" dataDxfId="101"/>
    <tableColumn id="3" xr3:uid="{00000000-0010-0000-0300-000003000000}" name="Klienta personas kods" dataDxfId="100"/>
    <tableColumn id="4" xr3:uid="{00000000-0010-0000-0300-000004000000}" name="Pakalpojuma sniedzējs" dataDxfId="99"/>
    <tableColumn id="5" xr3:uid="{00000000-0010-0000-0300-000005000000}" name="Saņemtā pakalpojuma apjoms /diennaktis" dataDxfId="98"/>
    <tableColumn id="6" xr3:uid="{00000000-0010-0000-0300-000006000000}" name="Vienas diennakts cena (EUR)" dataDxfId="97"/>
    <tableColumn id="7" xr3:uid="{00000000-0010-0000-0300-000007000000}" name="Attiecināmo izmaksu summa (EUR)" dataDxfId="96"/>
    <tableColumn id="8" xr3:uid="{00000000-0010-0000-0300-000008000000}" name="Izdevumus pamatojošā dokumenta veids" dataDxfId="95"/>
    <tableColumn id="9" xr3:uid="{00000000-0010-0000-0300-000009000000}" name="Izdevumus pamatojošā dokumenta numurs" dataDxfId="94"/>
    <tableColumn id="10" xr3:uid="{00000000-0010-0000-0300-00000A000000}" name="Izdevumus pamatojošā dokumenta datums" dataDxfId="93"/>
    <tableColumn id="13" xr3:uid="{00000000-0010-0000-0300-00000D000000}" name="Līguma Nr. (saīsināts)" dataDxfId="92"/>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73" xr:uid="{00000000-000C-0000-FFFF-FFFF04000000}" name="Table873" displayName="Table873" ref="A4:K20" totalsRowShown="0" headerRowDxfId="91" headerRowBorderDxfId="90" tableBorderDxfId="89">
  <autoFilter ref="A4:K20" xr:uid="{00000000-0009-0000-0100-000069030000}"/>
  <tableColumns count="11">
    <tableColumn id="1" xr3:uid="{00000000-0010-0000-0400-000001000000}" name="Nr.p.k."/>
    <tableColumn id="2" xr3:uid="{00000000-0010-0000-0400-000002000000}" name="Klienta vārds, uzvārds"/>
    <tableColumn id="3" xr3:uid="{00000000-0010-0000-0400-000003000000}" name="Klienta personas kods"/>
    <tableColumn id="4" xr3:uid="{00000000-0010-0000-0400-000004000000}" name="Pakalpojuma sniedzēja vārds, uzvārds"/>
    <tableColumn id="10" xr3:uid="{00000000-0010-0000-0400-00000A000000}" name="Pakalpojuma sniegšanas periods" dataDxfId="88"/>
    <tableColumn id="5" xr3:uid="{00000000-0010-0000-0400-000005000000}" name="Sniegtā pakalpojuma apjoms (stundas)"/>
    <tableColumn id="6" xr3:uid="{00000000-0010-0000-0400-000006000000}" name="Kompensējamās atlīdzības izmaksas.      (EUR)   Kods 13.4.2."/>
    <tableColumn id="7" xr3:uid="{00000000-0010-0000-0400-000007000000}" name="Kompensējamās citas izmaksas.           (EUR) Kods 13.4.2."/>
    <tableColumn id="8" xr3:uid="{00000000-0010-0000-0400-000008000000}" name="Izdevumus pamatojošā dokumenta nosaukums" dataDxfId="87"/>
    <tableColumn id="11" xr3:uid="{00000000-0010-0000-0400-00000B000000}" name="Izdevumus pamatojošā dokumenta numurs" dataDxfId="86"/>
    <tableColumn id="9" xr3:uid="{00000000-0010-0000-0400-000009000000}" name="Izdevumus pamatojošā dokumenta datums"/>
  </tableColumns>
  <tableStyleInfo name="TableStyleLight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74" xr:uid="{00000000-000C-0000-FFFF-FFFF05000000}" name="Table874" displayName="Table874" ref="A24:K40" totalsRowShown="0" headerRowDxfId="85" headerRowBorderDxfId="84" tableBorderDxfId="83">
  <autoFilter ref="A24:K40" xr:uid="{00000000-0009-0000-0100-00006A030000}"/>
  <tableColumns count="11">
    <tableColumn id="1" xr3:uid="{00000000-0010-0000-0500-000001000000}" name="Nr.p.k."/>
    <tableColumn id="2" xr3:uid="{00000000-0010-0000-0500-000002000000}" name="Klienta vārds, uzvārds"/>
    <tableColumn id="3" xr3:uid="{00000000-0010-0000-0500-000003000000}" name="Klienta personas kods"/>
    <tableColumn id="4" xr3:uid="{00000000-0010-0000-0500-000004000000}" name="Darbinieka vārds, uzvārds"/>
    <tableColumn id="10" xr3:uid="{00000000-0010-0000-0500-00000A000000}" name="Pakalpojuma sniegšanas periods" dataDxfId="82"/>
    <tableColumn id="5" xr3:uid="{00000000-0010-0000-0500-000005000000}" name="Sniegtā pakalpojuma apjoms (stundas)"/>
    <tableColumn id="6" xr3:uid="{00000000-0010-0000-0500-000006000000}" name="Kompensējamās atlīdzības izmaksas.  (EUR)  Kods 3.1.1.3."/>
    <tableColumn id="7" xr3:uid="{00000000-0010-0000-0500-000007000000}" name="Kompensējamās transporta izmaksas. (EUR) Kods 13.4.1."/>
    <tableColumn id="8" xr3:uid="{00000000-0010-0000-0500-000008000000}" name="Izdevumus pamatojošā dokumenta nosaukums" dataDxfId="81"/>
    <tableColumn id="9" xr3:uid="{00000000-0010-0000-0500-000009000000}" name="Izdevumus pamatojošā dokumenta numurs"/>
    <tableColumn id="11" xr3:uid="{00000000-0010-0000-0500-00000B000000}" name="Izdevumus pamatojošā dokumenta datums" dataDxfId="80"/>
  </tableColumns>
  <tableStyleInfo name="TableStyleLight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15" xr:uid="{00000000-000C-0000-FFFF-FFFF06000000}" name="Table813916" displayName="Table813916" ref="A3:L19" totalsRowShown="0" headerRowDxfId="79" headerRowBorderDxfId="78" tableBorderDxfId="77" headerRowCellStyle="Hyperlink_Strukturf. pieprasijuma 5.dala (CFLA variants)">
  <autoFilter ref="A3:L19" xr:uid="{00000000-0009-0000-0100-000093030000}"/>
  <tableColumns count="12">
    <tableColumn id="1" xr3:uid="{00000000-0010-0000-0600-000001000000}" name="Nr.p.k." dataDxfId="76"/>
    <tableColumn id="2" xr3:uid="{00000000-0010-0000-0600-000002000000}" name="Klienta vārds, uzvārds" dataDxfId="75"/>
    <tableColumn id="3" xr3:uid="{00000000-0010-0000-0600-000003000000}" name="Klienta personas kods" dataDxfId="74"/>
    <tableColumn id="4" xr3:uid="{00000000-0010-0000-0600-000004000000}" name="Pakalpojuma sniedzēja nosaukums" dataDxfId="73"/>
    <tableColumn id="5" xr3:uid="{00000000-0010-0000-0600-000005000000}" name="Pakalpojuma nosaukums" dataDxfId="72"/>
    <tableColumn id="6" xr3:uid="{00000000-0010-0000-0600-000006000000}" name="Pakalpojuma apjoms" dataDxfId="71"/>
    <tableColumn id="7" xr3:uid="{00000000-0010-0000-0600-000007000000}" name="Pakalpojuma cena/EUR" dataDxfId="70"/>
    <tableColumn id="11" xr3:uid="{00000000-0010-0000-0600-00000B000000}" name="Uz projektu attiecināmā summa/ EUR" dataDxfId="69"/>
    <tableColumn id="12" xr3:uid="{00000000-0010-0000-0600-00000C000000}" name="Izdevumus pamatojošā dokumenta nosaukums" dataDxfId="68"/>
    <tableColumn id="8" xr3:uid="{00000000-0010-0000-0600-000008000000}" name="Izdevumus pamatojošā dokumenta Nr." dataDxfId="67"/>
    <tableColumn id="9" xr3:uid="{00000000-0010-0000-0600-000009000000}" name="Izdevumus pamatojošā dokumenta datums" dataDxfId="66"/>
    <tableColumn id="13" xr3:uid="{00000000-0010-0000-0600-00000D000000}" name="Līguma Nr. (saīsināts)" dataDxfId="65"/>
  </tableColumns>
  <tableStyleInfo name="TableStyleLight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18" xr:uid="{00000000-000C-0000-FFFF-FFFF07000000}" name="Table813916919" displayName="Table813916919" ref="A25:L41" totalsRowShown="0" headerRowDxfId="64" headerRowBorderDxfId="63" tableBorderDxfId="62" headerRowCellStyle="Hyperlink_Strukturf. pieprasijuma 5.dala (CFLA variants)">
  <autoFilter ref="A25:L41" xr:uid="{00000000-0009-0000-0100-000096030000}"/>
  <tableColumns count="12">
    <tableColumn id="1" xr3:uid="{00000000-0010-0000-0700-000001000000}" name="Nr.p.k." dataDxfId="61"/>
    <tableColumn id="2" xr3:uid="{00000000-0010-0000-0700-000002000000}" name="Klienta vārds, uzvārds" dataDxfId="60"/>
    <tableColumn id="3" xr3:uid="{00000000-0010-0000-0700-000003000000}" name="Klienta personas kods" dataDxfId="59"/>
    <tableColumn id="4" xr3:uid="{00000000-0010-0000-0700-000004000000}" name="Pakalpojuma sniedzēja nosaukums" dataDxfId="58"/>
    <tableColumn id="5" xr3:uid="{00000000-0010-0000-0700-000005000000}" name="Pakalpojuma nosaukums" dataDxfId="57"/>
    <tableColumn id="6" xr3:uid="{00000000-0010-0000-0700-000006000000}" name="Pakalpojuma apjoms" dataDxfId="56"/>
    <tableColumn id="7" xr3:uid="{00000000-0010-0000-0700-000007000000}" name="Pakalpojuma cena/EUR" dataDxfId="55"/>
    <tableColumn id="11" xr3:uid="{00000000-0010-0000-0700-00000B000000}" name="Uz projektu attiecināmā summa/ EUR" dataDxfId="54"/>
    <tableColumn id="12" xr3:uid="{00000000-0010-0000-0700-00000C000000}" name="Izdevumus pamatojošā dokumenta nosaukums" dataDxfId="53"/>
    <tableColumn id="8" xr3:uid="{00000000-0010-0000-0700-000008000000}" name="Izdevumus pamatojošā dokumenta Nr." dataDxfId="52"/>
    <tableColumn id="9" xr3:uid="{00000000-0010-0000-0700-000009000000}" name="Izdevumus pamatojošā dokumenta datums" dataDxfId="51"/>
    <tableColumn id="13" xr3:uid="{00000000-0010-0000-0700-00000D000000}" name="Līguma Nr. (saīsināts)" dataDxfId="50"/>
  </tableColumns>
  <tableStyleInfo name="TableStyleLight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08000000}" name="Table1139404144" displayName="Table1139404144" ref="A5:K21" totalsRowShown="0" headerRowDxfId="49" dataDxfId="47" headerRowBorderDxfId="48" tableBorderDxfId="46" totalsRowBorderDxfId="45">
  <autoFilter ref="A5:K21" xr:uid="{00000000-0009-0000-0100-00002B000000}"/>
  <tableColumns count="11">
    <tableColumn id="1" xr3:uid="{00000000-0010-0000-0800-000001000000}" name="Nr.p.k." dataDxfId="44"/>
    <tableColumn id="2" xr3:uid="{00000000-0010-0000-0800-000002000000}" name="Klienta vārds, uzvārds" dataDxfId="43"/>
    <tableColumn id="3" xr3:uid="{00000000-0010-0000-0800-000003000000}" name="Klienta personas kods" dataDxfId="42"/>
    <tableColumn id="20" xr3:uid="{00000000-0010-0000-0800-000014000000}" name="Pakalpojuma sniedzēja nosaukums" dataDxfId="41"/>
    <tableColumn id="4" xr3:uid="{00000000-0010-0000-0800-000004000000}" name="Pakalpojuma apjoms (stundas)" dataDxfId="40"/>
    <tableColumn id="6" xr3:uid="{00000000-0010-0000-0800-000006000000}" name="Vienas stundas cena/EUR" dataDxfId="39"/>
    <tableColumn id="21" xr3:uid="{00000000-0010-0000-0800-000015000000}" name="Attiecināmo izmaksu summa (EUR)" dataDxfId="38"/>
    <tableColumn id="22" xr3:uid="{00000000-0010-0000-0800-000016000000}" name="Izdevumus pamatojošā dokumenta nosaukums" dataDxfId="37"/>
    <tableColumn id="17" xr3:uid="{00000000-0010-0000-0800-000011000000}" name="Izdevumus pamatojošā dokumenta Nr." dataDxfId="36"/>
    <tableColumn id="19" xr3:uid="{00000000-0010-0000-0800-000013000000}" name="Izdevumus pamatojošā dokumenta datums" dataDxfId="35"/>
    <tableColumn id="9" xr3:uid="{00000000-0010-0000-0800-000009000000}" name="Līguma Nr. (saīsināts)" dataDxfId="34"/>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table" Target="../tables/table10.xml"/><Relationship Id="rId2" Type="http://schemas.openxmlformats.org/officeDocument/2006/relationships/vmlDrawing" Target="../drawings/vmlDrawing9.vml"/><Relationship Id="rId1" Type="http://schemas.openxmlformats.org/officeDocument/2006/relationships/printerSettings" Target="../printerSettings/printerSettings10.bin"/><Relationship Id="rId5" Type="http://schemas.openxmlformats.org/officeDocument/2006/relationships/comments" Target="../comments9.xml"/><Relationship Id="rId4" Type="http://schemas.openxmlformats.org/officeDocument/2006/relationships/table" Target="../tables/table11.xml"/></Relationships>
</file>

<file path=xl/worksheets/_rels/sheet11.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3.vml"/><Relationship Id="rId1" Type="http://schemas.openxmlformats.org/officeDocument/2006/relationships/printerSettings" Target="../printerSettings/printerSettings4.bin"/><Relationship Id="rId5" Type="http://schemas.openxmlformats.org/officeDocument/2006/relationships/comments" Target="../comments3.xml"/><Relationship Id="rId4" Type="http://schemas.openxmlformats.org/officeDocument/2006/relationships/table" Target="../tables/table2.xml"/></Relationships>
</file>

<file path=xl/worksheets/_rels/sheet5.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vmlDrawing" Target="../drawings/vmlDrawing4.vml"/><Relationship Id="rId1" Type="http://schemas.openxmlformats.org/officeDocument/2006/relationships/printerSettings" Target="../printerSettings/printerSettings5.bin"/><Relationship Id="rId5" Type="http://schemas.openxmlformats.org/officeDocument/2006/relationships/comments" Target="../comments4.xml"/><Relationship Id="rId4" Type="http://schemas.openxmlformats.org/officeDocument/2006/relationships/table" Target="../tables/table4.xml"/></Relationships>
</file>

<file path=xl/worksheets/_rels/sheet6.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vmlDrawing" Target="../drawings/vmlDrawing5.vml"/><Relationship Id="rId1" Type="http://schemas.openxmlformats.org/officeDocument/2006/relationships/printerSettings" Target="../printerSettings/printerSettings6.bin"/><Relationship Id="rId5" Type="http://schemas.openxmlformats.org/officeDocument/2006/relationships/comments" Target="../comments5.xml"/><Relationship Id="rId4" Type="http://schemas.openxmlformats.org/officeDocument/2006/relationships/table" Target="../tables/table6.xml"/></Relationships>
</file>

<file path=xl/worksheets/_rels/sheet7.xml.rels><?xml version="1.0" encoding="UTF-8" standalone="yes"?>
<Relationships xmlns="http://schemas.openxmlformats.org/package/2006/relationships"><Relationship Id="rId3" Type="http://schemas.openxmlformats.org/officeDocument/2006/relationships/table" Target="../tables/table7.xml"/><Relationship Id="rId2" Type="http://schemas.openxmlformats.org/officeDocument/2006/relationships/vmlDrawing" Target="../drawings/vmlDrawing6.vml"/><Relationship Id="rId1" Type="http://schemas.openxmlformats.org/officeDocument/2006/relationships/printerSettings" Target="../printerSettings/printerSettings7.bin"/><Relationship Id="rId5" Type="http://schemas.openxmlformats.org/officeDocument/2006/relationships/comments" Target="../comments6.xml"/><Relationship Id="rId4" Type="http://schemas.openxmlformats.org/officeDocument/2006/relationships/table" Target="../tables/table8.xml"/></Relationships>
</file>

<file path=xl/worksheets/_rels/sheet8.xml.rels><?xml version="1.0" encoding="UTF-8" standalone="yes"?>
<Relationships xmlns="http://schemas.openxmlformats.org/package/2006/relationships"><Relationship Id="rId3" Type="http://schemas.openxmlformats.org/officeDocument/2006/relationships/table" Target="../tables/table9.xml"/><Relationship Id="rId2" Type="http://schemas.openxmlformats.org/officeDocument/2006/relationships/vmlDrawing" Target="../drawings/vmlDrawing7.vml"/><Relationship Id="rId1" Type="http://schemas.openxmlformats.org/officeDocument/2006/relationships/printerSettings" Target="../printerSettings/printerSettings8.bin"/><Relationship Id="rId4" Type="http://schemas.openxmlformats.org/officeDocument/2006/relationships/comments" Target="../comments7.xml"/></Relationships>
</file>

<file path=xl/worksheets/_rels/sheet9.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27"/>
  <sheetViews>
    <sheetView tabSelected="1" zoomScale="95" zoomScaleNormal="95" workbookViewId="0">
      <selection activeCell="D35" sqref="D35"/>
    </sheetView>
  </sheetViews>
  <sheetFormatPr defaultRowHeight="15" x14ac:dyDescent="0.25"/>
  <cols>
    <col min="1" max="1" width="2.7109375" style="16" customWidth="1"/>
    <col min="2" max="2" width="6.7109375" style="1" customWidth="1"/>
    <col min="3" max="3" width="9.28515625" style="1" customWidth="1"/>
    <col min="4" max="4" width="78.42578125" style="1" customWidth="1"/>
    <col min="5" max="5" width="22" style="24" customWidth="1"/>
  </cols>
  <sheetData>
    <row r="1" spans="2:5" s="16" customFormat="1" ht="19.5" x14ac:dyDescent="0.25">
      <c r="B1" s="349" t="s">
        <v>133</v>
      </c>
      <c r="C1" s="349"/>
      <c r="D1" s="349"/>
      <c r="E1" s="350"/>
    </row>
    <row r="2" spans="2:5" ht="19.5" customHeight="1" x14ac:dyDescent="0.25">
      <c r="B2" s="357"/>
      <c r="C2" s="357"/>
      <c r="D2" s="357"/>
      <c r="E2" s="357"/>
    </row>
    <row r="3" spans="2:5" s="25" customFormat="1" ht="30" customHeight="1" x14ac:dyDescent="0.25">
      <c r="B3" s="353" t="s">
        <v>85</v>
      </c>
      <c r="C3" s="354"/>
      <c r="D3" s="354"/>
      <c r="E3" s="27" t="s">
        <v>84</v>
      </c>
    </row>
    <row r="4" spans="2:5" ht="19.899999999999999" customHeight="1" x14ac:dyDescent="0.25">
      <c r="B4" s="355" t="s">
        <v>187</v>
      </c>
      <c r="C4" s="356"/>
      <c r="D4" s="356"/>
      <c r="E4" s="34" t="s">
        <v>57</v>
      </c>
    </row>
    <row r="5" spans="2:5" ht="19.899999999999999" customHeight="1" x14ac:dyDescent="0.25">
      <c r="B5" s="355" t="s">
        <v>58</v>
      </c>
      <c r="C5" s="356"/>
      <c r="D5" s="356"/>
      <c r="E5" s="213" t="s">
        <v>83</v>
      </c>
    </row>
    <row r="6" spans="2:5" s="55" customFormat="1" ht="19.899999999999999" customHeight="1" x14ac:dyDescent="0.25">
      <c r="B6" s="62"/>
      <c r="C6" s="347" t="s">
        <v>103</v>
      </c>
      <c r="D6" s="347"/>
      <c r="E6" s="214"/>
    </row>
    <row r="7" spans="2:5" s="16" customFormat="1" ht="19.899999999999999" customHeight="1" x14ac:dyDescent="0.25">
      <c r="B7" s="29"/>
      <c r="C7" s="60"/>
      <c r="D7" s="210" t="s">
        <v>95</v>
      </c>
      <c r="E7" s="215">
        <v>0</v>
      </c>
    </row>
    <row r="8" spans="2:5" s="16" customFormat="1" ht="19.899999999999999" customHeight="1" x14ac:dyDescent="0.25">
      <c r="B8" s="29"/>
      <c r="C8" s="60"/>
      <c r="D8" s="210" t="s">
        <v>102</v>
      </c>
      <c r="E8" s="215">
        <v>0</v>
      </c>
    </row>
    <row r="9" spans="2:5" s="16" customFormat="1" ht="24.6" customHeight="1" x14ac:dyDescent="0.25">
      <c r="B9" s="59"/>
      <c r="C9" s="61"/>
      <c r="D9" s="211" t="s">
        <v>86</v>
      </c>
      <c r="E9" s="215">
        <v>0</v>
      </c>
    </row>
    <row r="10" spans="2:5" s="55" customFormat="1" ht="19.899999999999999" customHeight="1" x14ac:dyDescent="0.25">
      <c r="B10" s="62"/>
      <c r="C10" s="347" t="s">
        <v>106</v>
      </c>
      <c r="D10" s="347"/>
      <c r="E10" s="216"/>
    </row>
    <row r="11" spans="2:5" s="16" customFormat="1" ht="19.899999999999999" customHeight="1" x14ac:dyDescent="0.25">
      <c r="B11" s="29"/>
      <c r="C11" s="60"/>
      <c r="D11" s="210" t="s">
        <v>99</v>
      </c>
      <c r="E11" s="216">
        <v>1</v>
      </c>
    </row>
    <row r="12" spans="2:5" s="16" customFormat="1" ht="19.899999999999999" customHeight="1" x14ac:dyDescent="0.25">
      <c r="B12" s="59"/>
      <c r="C12" s="61"/>
      <c r="D12" s="211" t="s">
        <v>98</v>
      </c>
      <c r="E12" s="216">
        <v>1</v>
      </c>
    </row>
    <row r="13" spans="2:5" s="55" customFormat="1" ht="19.899999999999999" customHeight="1" x14ac:dyDescent="0.25">
      <c r="B13" s="63"/>
      <c r="C13" s="347" t="s">
        <v>105</v>
      </c>
      <c r="D13" s="347"/>
      <c r="E13" s="217"/>
    </row>
    <row r="14" spans="2:5" s="16" customFormat="1" ht="19.899999999999999" customHeight="1" x14ac:dyDescent="0.25">
      <c r="B14" s="29"/>
      <c r="C14" s="60"/>
      <c r="D14" s="210" t="s">
        <v>81</v>
      </c>
      <c r="E14" s="217">
        <v>2</v>
      </c>
    </row>
    <row r="15" spans="2:5" s="16" customFormat="1" ht="19.899999999999999" customHeight="1" x14ac:dyDescent="0.25">
      <c r="B15" s="29"/>
      <c r="C15" s="60"/>
      <c r="D15" s="210" t="s">
        <v>82</v>
      </c>
      <c r="E15" s="217">
        <v>2</v>
      </c>
    </row>
    <row r="16" spans="2:5" s="55" customFormat="1" ht="19.899999999999999" customHeight="1" x14ac:dyDescent="0.25">
      <c r="B16" s="63"/>
      <c r="C16" s="347" t="s">
        <v>100</v>
      </c>
      <c r="D16" s="347"/>
      <c r="E16" s="218"/>
    </row>
    <row r="17" spans="2:6" s="16" customFormat="1" ht="19.899999999999999" customHeight="1" x14ac:dyDescent="0.25">
      <c r="B17" s="29"/>
      <c r="C17" s="60"/>
      <c r="D17" s="210" t="s">
        <v>79</v>
      </c>
      <c r="E17" s="219">
        <v>3</v>
      </c>
    </row>
    <row r="18" spans="2:6" s="16" customFormat="1" ht="19.899999999999999" customHeight="1" x14ac:dyDescent="0.25">
      <c r="B18" s="29"/>
      <c r="C18" s="60"/>
      <c r="D18" s="210" t="s">
        <v>80</v>
      </c>
      <c r="E18" s="219">
        <v>3</v>
      </c>
    </row>
    <row r="19" spans="2:6" s="55" customFormat="1" ht="19.899999999999999" customHeight="1" x14ac:dyDescent="0.25">
      <c r="B19" s="28"/>
      <c r="C19" s="348" t="s">
        <v>104</v>
      </c>
      <c r="D19" s="348"/>
      <c r="E19" s="220">
        <v>4</v>
      </c>
    </row>
    <row r="20" spans="2:6" s="55" customFormat="1" ht="19.899999999999999" customHeight="1" x14ac:dyDescent="0.25">
      <c r="B20" s="30"/>
      <c r="C20" s="351" t="s">
        <v>127</v>
      </c>
      <c r="D20" s="352"/>
      <c r="E20" s="221"/>
      <c r="F20" s="245"/>
    </row>
    <row r="21" spans="2:6" s="16" customFormat="1" ht="19.899999999999999" customHeight="1" x14ac:dyDescent="0.25">
      <c r="B21" s="29"/>
      <c r="C21" s="60"/>
      <c r="D21" s="210" t="s">
        <v>101</v>
      </c>
      <c r="E21" s="222">
        <v>5</v>
      </c>
    </row>
    <row r="22" spans="2:6" s="16" customFormat="1" ht="19.899999999999999" customHeight="1" x14ac:dyDescent="0.25">
      <c r="B22" s="29"/>
      <c r="C22" s="60"/>
      <c r="D22" s="210" t="s">
        <v>107</v>
      </c>
      <c r="E22" s="222">
        <v>5</v>
      </c>
    </row>
    <row r="23" spans="2:6" s="16" customFormat="1" ht="27" customHeight="1" x14ac:dyDescent="0.25">
      <c r="B23" s="59"/>
      <c r="C23" s="61"/>
      <c r="D23" s="211" t="s">
        <v>86</v>
      </c>
      <c r="E23" s="222">
        <v>5</v>
      </c>
    </row>
    <row r="24" spans="2:6" s="55" customFormat="1" ht="19.899999999999999" customHeight="1" x14ac:dyDescent="0.25">
      <c r="B24" s="62"/>
      <c r="C24" s="347" t="s">
        <v>128</v>
      </c>
      <c r="D24" s="347"/>
      <c r="E24" s="223"/>
    </row>
    <row r="25" spans="2:6" s="16" customFormat="1" ht="19.899999999999999" customHeight="1" x14ac:dyDescent="0.25">
      <c r="B25" s="29"/>
      <c r="C25" s="60"/>
      <c r="D25" s="210" t="s">
        <v>129</v>
      </c>
      <c r="E25" s="224">
        <v>6</v>
      </c>
    </row>
    <row r="26" spans="2:6" s="21" customFormat="1" ht="19.899999999999999" customHeight="1" x14ac:dyDescent="0.25">
      <c r="B26" s="30"/>
      <c r="C26" s="60"/>
      <c r="D26" s="210" t="s">
        <v>200</v>
      </c>
      <c r="E26" s="224">
        <v>6</v>
      </c>
    </row>
    <row r="27" spans="2:6" s="16" customFormat="1" ht="27.75" customHeight="1" x14ac:dyDescent="0.25">
      <c r="B27" s="59"/>
      <c r="C27" s="61"/>
      <c r="D27" s="212" t="s">
        <v>130</v>
      </c>
      <c r="E27" s="224" t="s">
        <v>126</v>
      </c>
    </row>
  </sheetData>
  <mergeCells count="12">
    <mergeCell ref="B1:E1"/>
    <mergeCell ref="C20:D20"/>
    <mergeCell ref="B3:D3"/>
    <mergeCell ref="B5:D5"/>
    <mergeCell ref="B4:D4"/>
    <mergeCell ref="B2:E2"/>
    <mergeCell ref="C10:D10"/>
    <mergeCell ref="C13:D13"/>
    <mergeCell ref="C6:D6"/>
    <mergeCell ref="C19:D19"/>
    <mergeCell ref="C24:D24"/>
    <mergeCell ref="C16:D16"/>
  </mergeCells>
  <hyperlinks>
    <hyperlink ref="E4" location="'Vispārējie dati'!A1" display="Vispārējie dati" xr:uid="{00000000-0004-0000-0000-000000000000}"/>
    <hyperlink ref="E5" location="Kopsavilkums!A1" display="Kopsavilkums" xr:uid="{00000000-0004-0000-0000-000001000000}"/>
    <hyperlink ref="E11" location="'1'!A1" display="'1'!A1" xr:uid="{00000000-0004-0000-0000-000002000000}"/>
    <hyperlink ref="E12" location="'1'!A1" display="'1'!A1" xr:uid="{00000000-0004-0000-0000-000003000000}"/>
    <hyperlink ref="E16" location="'3'!A1" display="'3'!A1" xr:uid="{00000000-0004-0000-0000-000004000000}"/>
    <hyperlink ref="E9" location="'0'!A1" display="0" xr:uid="{00000000-0004-0000-0000-000005000000}"/>
    <hyperlink ref="E8" location="'0'!A1" display="0" xr:uid="{00000000-0004-0000-0000-000006000000}"/>
    <hyperlink ref="E7" location="'0'!A1" display="0" xr:uid="{00000000-0004-0000-0000-000007000000}"/>
    <hyperlink ref="E21" location="'5'!A1" display="5" xr:uid="{00000000-0004-0000-0000-000008000000}"/>
    <hyperlink ref="E22" location="'5'!A1" display="5" xr:uid="{00000000-0004-0000-0000-000009000000}"/>
    <hyperlink ref="E23" location="'5'!A1" display="5" xr:uid="{00000000-0004-0000-0000-00000A000000}"/>
    <hyperlink ref="E25" location="'6'!A1" display="6" xr:uid="{00000000-0004-0000-0000-00000B000000}"/>
    <hyperlink ref="E27" location="'VVI pers. GRT'!Print_Area" display="VVI pers. GRT" xr:uid="{00000000-0004-0000-0000-00000C000000}"/>
    <hyperlink ref="E14" location="'2'!Print_Area" display="2" xr:uid="{00000000-0004-0000-0000-00000D000000}"/>
    <hyperlink ref="E15" location="'2'!Print_Area" display="2" xr:uid="{00000000-0004-0000-0000-00000E000000}"/>
    <hyperlink ref="E17" location="'3'!Print_Area" display="3" xr:uid="{00000000-0004-0000-0000-00000F000000}"/>
    <hyperlink ref="E18" location="'3'!Print_Area" display="3" xr:uid="{00000000-0004-0000-0000-000010000000}"/>
    <hyperlink ref="E19" location="'4'!Print_Area" display="4" xr:uid="{00000000-0004-0000-0000-000011000000}"/>
    <hyperlink ref="E26" location="'6'!A1" display="6" xr:uid="{00000000-0004-0000-0000-000012000000}"/>
  </hyperlinks>
  <pageMargins left="0.7" right="0.7" top="0.75" bottom="0.75" header="0.3" footer="0.3"/>
  <pageSetup paperSize="9" scale="73" orientation="portrait"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8265"/>
    <pageSetUpPr fitToPage="1"/>
  </sheetPr>
  <dimension ref="A1:N52"/>
  <sheetViews>
    <sheetView zoomScale="91" zoomScaleNormal="91" workbookViewId="0">
      <selection activeCell="B5" sqref="B5"/>
    </sheetView>
  </sheetViews>
  <sheetFormatPr defaultColWidth="9.28515625" defaultRowHeight="15" x14ac:dyDescent="0.25"/>
  <cols>
    <col min="1" max="1" width="11.28515625" style="22" customWidth="1"/>
    <col min="2" max="2" width="19.140625" style="22" customWidth="1"/>
    <col min="3" max="3" width="19.7109375" style="22" customWidth="1"/>
    <col min="4" max="4" width="25.42578125" style="22" customWidth="1"/>
    <col min="5" max="5" width="19.140625" style="22" customWidth="1"/>
    <col min="6" max="6" width="11.42578125" style="22" customWidth="1"/>
    <col min="7" max="7" width="16.28515625" style="22" customWidth="1"/>
    <col min="8" max="8" width="18" style="22" customWidth="1"/>
    <col min="9" max="9" width="21.7109375" style="22" customWidth="1"/>
    <col min="10" max="10" width="17.42578125" style="22" customWidth="1"/>
    <col min="11" max="11" width="12.5703125" style="22" customWidth="1"/>
    <col min="12" max="12" width="9.28515625" style="22"/>
    <col min="13" max="13" width="85.28515625" style="22" customWidth="1"/>
    <col min="14" max="16384" width="9.28515625" style="22"/>
  </cols>
  <sheetData>
    <row r="1" spans="1:14" x14ac:dyDescent="0.25">
      <c r="A1" s="24"/>
      <c r="B1" s="24"/>
    </row>
    <row r="2" spans="1:14" ht="54" customHeight="1" x14ac:dyDescent="0.25">
      <c r="A2" s="99" t="s">
        <v>89</v>
      </c>
      <c r="B2" s="427" t="s">
        <v>223</v>
      </c>
      <c r="C2" s="427"/>
      <c r="D2" s="427"/>
      <c r="E2" s="427"/>
      <c r="F2" s="427"/>
      <c r="G2" s="427"/>
      <c r="H2" s="427"/>
      <c r="I2" s="427"/>
      <c r="J2" s="427"/>
      <c r="K2" s="427"/>
      <c r="L2" s="427"/>
    </row>
    <row r="3" spans="1:14" x14ac:dyDescent="0.25">
      <c r="A3" s="24"/>
      <c r="B3" s="24"/>
    </row>
    <row r="5" spans="1:14" ht="51" customHeight="1" x14ac:dyDescent="0.25">
      <c r="A5" s="195" t="s">
        <v>38</v>
      </c>
      <c r="B5" s="196" t="s">
        <v>116</v>
      </c>
      <c r="C5" s="196" t="s">
        <v>120</v>
      </c>
      <c r="D5" s="196" t="s">
        <v>160</v>
      </c>
      <c r="E5" s="196" t="s">
        <v>151</v>
      </c>
      <c r="F5" s="196" t="s">
        <v>152</v>
      </c>
      <c r="G5" s="196" t="s">
        <v>209</v>
      </c>
      <c r="H5" s="197" t="s">
        <v>204</v>
      </c>
      <c r="I5" s="198" t="s">
        <v>197</v>
      </c>
      <c r="J5" s="198" t="s">
        <v>196</v>
      </c>
      <c r="K5" s="198" t="s">
        <v>150</v>
      </c>
      <c r="L5" s="198" t="s">
        <v>195</v>
      </c>
    </row>
    <row r="6" spans="1:14" ht="15.75" x14ac:dyDescent="0.25">
      <c r="A6" s="120">
        <v>1</v>
      </c>
      <c r="B6" s="282"/>
      <c r="C6" s="282"/>
      <c r="D6" s="282"/>
      <c r="E6" s="282"/>
      <c r="F6" s="283"/>
      <c r="G6" s="284"/>
      <c r="H6" s="284">
        <f>F6*G6</f>
        <v>0</v>
      </c>
      <c r="I6" s="285"/>
      <c r="J6" s="286"/>
      <c r="K6" s="287"/>
      <c r="L6" s="288"/>
      <c r="N6" s="22" t="s">
        <v>194</v>
      </c>
    </row>
    <row r="7" spans="1:14" ht="15.75" x14ac:dyDescent="0.25">
      <c r="A7" s="120">
        <v>2</v>
      </c>
      <c r="B7" s="282"/>
      <c r="C7" s="282"/>
      <c r="D7" s="282"/>
      <c r="E7" s="282"/>
      <c r="F7" s="283"/>
      <c r="G7" s="284"/>
      <c r="H7" s="284">
        <f t="shared" ref="H7:H25" si="0">F7*G7</f>
        <v>0</v>
      </c>
      <c r="I7" s="285"/>
      <c r="J7" s="286"/>
      <c r="K7" s="287"/>
      <c r="L7" s="288"/>
    </row>
    <row r="8" spans="1:14" ht="15.75" x14ac:dyDescent="0.25">
      <c r="A8" s="120">
        <v>3</v>
      </c>
      <c r="B8" s="282"/>
      <c r="C8" s="282"/>
      <c r="D8" s="282"/>
      <c r="E8" s="282"/>
      <c r="F8" s="283"/>
      <c r="G8" s="284"/>
      <c r="H8" s="284">
        <f t="shared" si="0"/>
        <v>0</v>
      </c>
      <c r="I8" s="285"/>
      <c r="J8" s="286"/>
      <c r="K8" s="287"/>
      <c r="L8" s="288"/>
    </row>
    <row r="9" spans="1:14" ht="15.75" x14ac:dyDescent="0.25">
      <c r="A9" s="120">
        <v>4</v>
      </c>
      <c r="B9" s="282"/>
      <c r="C9" s="282"/>
      <c r="D9" s="282"/>
      <c r="E9" s="282"/>
      <c r="F9" s="283"/>
      <c r="G9" s="284"/>
      <c r="H9" s="284">
        <f t="shared" si="0"/>
        <v>0</v>
      </c>
      <c r="I9" s="285"/>
      <c r="J9" s="286"/>
      <c r="K9" s="287"/>
      <c r="L9" s="288"/>
    </row>
    <row r="10" spans="1:14" ht="15.75" x14ac:dyDescent="0.25">
      <c r="A10" s="120">
        <v>5</v>
      </c>
      <c r="B10" s="282"/>
      <c r="C10" s="282"/>
      <c r="D10" s="282"/>
      <c r="E10" s="282"/>
      <c r="F10" s="283"/>
      <c r="G10" s="284"/>
      <c r="H10" s="284">
        <f t="shared" si="0"/>
        <v>0</v>
      </c>
      <c r="I10" s="285"/>
      <c r="J10" s="286"/>
      <c r="K10" s="287"/>
      <c r="L10" s="288"/>
    </row>
    <row r="11" spans="1:14" ht="15.75" x14ac:dyDescent="0.25">
      <c r="A11" s="120">
        <v>6</v>
      </c>
      <c r="B11" s="282"/>
      <c r="C11" s="282"/>
      <c r="D11" s="282"/>
      <c r="E11" s="282"/>
      <c r="F11" s="283"/>
      <c r="G11" s="284"/>
      <c r="H11" s="284">
        <f t="shared" si="0"/>
        <v>0</v>
      </c>
      <c r="I11" s="285"/>
      <c r="J11" s="286"/>
      <c r="K11" s="287"/>
      <c r="L11" s="288"/>
    </row>
    <row r="12" spans="1:14" ht="15.75" x14ac:dyDescent="0.25">
      <c r="A12" s="120">
        <v>7</v>
      </c>
      <c r="B12" s="282"/>
      <c r="C12" s="282"/>
      <c r="D12" s="282"/>
      <c r="E12" s="282"/>
      <c r="F12" s="283"/>
      <c r="G12" s="284"/>
      <c r="H12" s="284">
        <f t="shared" si="0"/>
        <v>0</v>
      </c>
      <c r="I12" s="285"/>
      <c r="J12" s="286"/>
      <c r="K12" s="287"/>
      <c r="L12" s="288"/>
    </row>
    <row r="13" spans="1:14" ht="15.75" x14ac:dyDescent="0.25">
      <c r="A13" s="120">
        <v>8</v>
      </c>
      <c r="B13" s="282"/>
      <c r="C13" s="282"/>
      <c r="D13" s="282"/>
      <c r="E13" s="282"/>
      <c r="F13" s="283"/>
      <c r="G13" s="284"/>
      <c r="H13" s="284">
        <f t="shared" si="0"/>
        <v>0</v>
      </c>
      <c r="I13" s="285"/>
      <c r="J13" s="286"/>
      <c r="K13" s="287"/>
      <c r="L13" s="288"/>
    </row>
    <row r="14" spans="1:14" ht="15.75" x14ac:dyDescent="0.25">
      <c r="A14" s="120">
        <v>9</v>
      </c>
      <c r="B14" s="282"/>
      <c r="C14" s="282"/>
      <c r="D14" s="282"/>
      <c r="E14" s="282"/>
      <c r="F14" s="283"/>
      <c r="G14" s="284"/>
      <c r="H14" s="284">
        <f t="shared" si="0"/>
        <v>0</v>
      </c>
      <c r="I14" s="285"/>
      <c r="J14" s="286"/>
      <c r="K14" s="287"/>
      <c r="L14" s="288"/>
    </row>
    <row r="15" spans="1:14" ht="15.75" x14ac:dyDescent="0.25">
      <c r="A15" s="120">
        <v>10</v>
      </c>
      <c r="B15" s="282"/>
      <c r="C15" s="282"/>
      <c r="D15" s="282"/>
      <c r="E15" s="282"/>
      <c r="F15" s="283"/>
      <c r="G15" s="284"/>
      <c r="H15" s="284">
        <f t="shared" si="0"/>
        <v>0</v>
      </c>
      <c r="I15" s="285"/>
      <c r="J15" s="286"/>
      <c r="K15" s="287"/>
      <c r="L15" s="288"/>
    </row>
    <row r="16" spans="1:14" ht="15.75" x14ac:dyDescent="0.25">
      <c r="A16" s="120">
        <v>11</v>
      </c>
      <c r="B16" s="282"/>
      <c r="C16" s="282"/>
      <c r="D16" s="282"/>
      <c r="E16" s="282"/>
      <c r="F16" s="283"/>
      <c r="G16" s="284"/>
      <c r="H16" s="284">
        <f t="shared" si="0"/>
        <v>0</v>
      </c>
      <c r="I16" s="285"/>
      <c r="J16" s="286"/>
      <c r="K16" s="287"/>
      <c r="L16" s="288"/>
    </row>
    <row r="17" spans="1:14" ht="15.75" x14ac:dyDescent="0.25">
      <c r="A17" s="120">
        <v>12</v>
      </c>
      <c r="B17" s="282"/>
      <c r="C17" s="282"/>
      <c r="D17" s="282"/>
      <c r="E17" s="282"/>
      <c r="F17" s="283"/>
      <c r="G17" s="284"/>
      <c r="H17" s="284">
        <f t="shared" si="0"/>
        <v>0</v>
      </c>
      <c r="I17" s="285"/>
      <c r="J17" s="286"/>
      <c r="K17" s="287"/>
      <c r="L17" s="288"/>
    </row>
    <row r="18" spans="1:14" ht="15.75" x14ac:dyDescent="0.25">
      <c r="A18" s="120">
        <v>13</v>
      </c>
      <c r="B18" s="282"/>
      <c r="C18" s="282"/>
      <c r="D18" s="282"/>
      <c r="E18" s="282"/>
      <c r="F18" s="283"/>
      <c r="G18" s="284"/>
      <c r="H18" s="284">
        <f t="shared" si="0"/>
        <v>0</v>
      </c>
      <c r="I18" s="285"/>
      <c r="J18" s="286"/>
      <c r="K18" s="287"/>
      <c r="L18" s="288"/>
    </row>
    <row r="19" spans="1:14" ht="15.75" x14ac:dyDescent="0.25">
      <c r="A19" s="120">
        <v>14</v>
      </c>
      <c r="B19" s="282"/>
      <c r="C19" s="282"/>
      <c r="D19" s="282"/>
      <c r="E19" s="282"/>
      <c r="F19" s="283"/>
      <c r="G19" s="284"/>
      <c r="H19" s="284">
        <f t="shared" si="0"/>
        <v>0</v>
      </c>
      <c r="I19" s="285"/>
      <c r="J19" s="286"/>
      <c r="K19" s="287"/>
      <c r="L19" s="288"/>
    </row>
    <row r="20" spans="1:14" ht="15.75" x14ac:dyDescent="0.25">
      <c r="A20" s="120">
        <v>15</v>
      </c>
      <c r="B20" s="282"/>
      <c r="C20" s="282"/>
      <c r="D20" s="282"/>
      <c r="E20" s="282"/>
      <c r="F20" s="283"/>
      <c r="G20" s="284"/>
      <c r="H20" s="284">
        <f t="shared" si="0"/>
        <v>0</v>
      </c>
      <c r="I20" s="285"/>
      <c r="J20" s="286"/>
      <c r="K20" s="287"/>
      <c r="L20" s="288"/>
    </row>
    <row r="21" spans="1:14" ht="15.75" x14ac:dyDescent="0.25">
      <c r="A21" s="120">
        <v>16</v>
      </c>
      <c r="B21" s="282"/>
      <c r="C21" s="282"/>
      <c r="D21" s="282"/>
      <c r="E21" s="282"/>
      <c r="F21" s="283"/>
      <c r="G21" s="284"/>
      <c r="H21" s="284">
        <f t="shared" si="0"/>
        <v>0</v>
      </c>
      <c r="I21" s="285"/>
      <c r="J21" s="286"/>
      <c r="K21" s="287"/>
      <c r="L21" s="288"/>
    </row>
    <row r="22" spans="1:14" ht="15.75" x14ac:dyDescent="0.25">
      <c r="A22" s="120">
        <v>17</v>
      </c>
      <c r="B22" s="282"/>
      <c r="C22" s="282"/>
      <c r="D22" s="282"/>
      <c r="E22" s="282"/>
      <c r="F22" s="283"/>
      <c r="G22" s="284"/>
      <c r="H22" s="284">
        <f t="shared" si="0"/>
        <v>0</v>
      </c>
      <c r="I22" s="285"/>
      <c r="J22" s="286"/>
      <c r="K22" s="287"/>
      <c r="L22" s="288"/>
    </row>
    <row r="23" spans="1:14" ht="15.75" x14ac:dyDescent="0.25">
      <c r="A23" s="120">
        <v>18</v>
      </c>
      <c r="B23" s="282"/>
      <c r="C23" s="282"/>
      <c r="D23" s="282"/>
      <c r="E23" s="282"/>
      <c r="F23" s="283"/>
      <c r="G23" s="284"/>
      <c r="H23" s="284">
        <f t="shared" si="0"/>
        <v>0</v>
      </c>
      <c r="I23" s="285"/>
      <c r="J23" s="286"/>
      <c r="K23" s="287"/>
      <c r="L23" s="288"/>
    </row>
    <row r="24" spans="1:14" ht="15.75" x14ac:dyDescent="0.25">
      <c r="A24" s="120">
        <v>19</v>
      </c>
      <c r="B24" s="282"/>
      <c r="C24" s="282"/>
      <c r="D24" s="282"/>
      <c r="E24" s="282"/>
      <c r="F24" s="283"/>
      <c r="G24" s="284"/>
      <c r="H24" s="284">
        <f t="shared" si="0"/>
        <v>0</v>
      </c>
      <c r="I24" s="285"/>
      <c r="J24" s="286"/>
      <c r="K24" s="287"/>
      <c r="L24" s="288"/>
    </row>
    <row r="25" spans="1:14" ht="15.75" x14ac:dyDescent="0.25">
      <c r="A25" s="170">
        <v>20</v>
      </c>
      <c r="B25" s="289"/>
      <c r="C25" s="289"/>
      <c r="D25" s="289"/>
      <c r="E25" s="289"/>
      <c r="F25" s="290"/>
      <c r="G25" s="291"/>
      <c r="H25" s="284">
        <f t="shared" si="0"/>
        <v>0</v>
      </c>
      <c r="I25" s="285"/>
      <c r="J25" s="286"/>
      <c r="K25" s="287"/>
      <c r="L25" s="292"/>
    </row>
    <row r="26" spans="1:14" ht="15.75" x14ac:dyDescent="0.25">
      <c r="A26" s="336"/>
      <c r="B26" s="337"/>
      <c r="C26" s="337"/>
      <c r="D26" s="337"/>
      <c r="E26" s="337"/>
      <c r="F26" s="338"/>
      <c r="G26" s="339" t="s">
        <v>45</v>
      </c>
      <c r="H26" s="340">
        <f>SUM(H6:H25)</f>
        <v>0</v>
      </c>
      <c r="I26" s="341"/>
      <c r="J26" s="342"/>
      <c r="K26" s="343"/>
      <c r="L26" s="344"/>
    </row>
    <row r="28" spans="1:14" ht="71.25" customHeight="1" x14ac:dyDescent="0.25">
      <c r="A28" s="99" t="s">
        <v>89</v>
      </c>
      <c r="B28" s="427" t="s">
        <v>222</v>
      </c>
      <c r="C28" s="427"/>
      <c r="D28" s="427"/>
      <c r="E28" s="427"/>
      <c r="F28" s="427"/>
      <c r="G28" s="427"/>
      <c r="H28" s="427"/>
      <c r="I28" s="427"/>
      <c r="J28" s="427"/>
      <c r="K28" s="427"/>
      <c r="L28" s="427"/>
    </row>
    <row r="29" spans="1:14" x14ac:dyDescent="0.25">
      <c r="A29" s="24"/>
      <c r="B29" s="24"/>
    </row>
    <row r="31" spans="1:14" ht="51" customHeight="1" x14ac:dyDescent="0.25">
      <c r="A31" s="195" t="s">
        <v>38</v>
      </c>
      <c r="B31" s="196" t="s">
        <v>116</v>
      </c>
      <c r="C31" s="196" t="s">
        <v>120</v>
      </c>
      <c r="D31" s="196" t="s">
        <v>160</v>
      </c>
      <c r="E31" s="196" t="s">
        <v>151</v>
      </c>
      <c r="F31" s="196" t="s">
        <v>152</v>
      </c>
      <c r="G31" s="196" t="s">
        <v>209</v>
      </c>
      <c r="H31" s="197" t="s">
        <v>204</v>
      </c>
      <c r="I31" s="198" t="s">
        <v>197</v>
      </c>
      <c r="J31" s="198" t="s">
        <v>196</v>
      </c>
      <c r="K31" s="198" t="s">
        <v>150</v>
      </c>
      <c r="L31" s="198" t="s">
        <v>195</v>
      </c>
    </row>
    <row r="32" spans="1:14" ht="15.75" x14ac:dyDescent="0.25">
      <c r="A32" s="120">
        <v>1</v>
      </c>
      <c r="B32" s="282"/>
      <c r="C32" s="282"/>
      <c r="D32" s="282"/>
      <c r="E32" s="282"/>
      <c r="F32" s="283"/>
      <c r="G32" s="284"/>
      <c r="H32" s="284">
        <f>F32*G32</f>
        <v>0</v>
      </c>
      <c r="I32" s="285"/>
      <c r="J32" s="286"/>
      <c r="K32" s="287"/>
      <c r="L32" s="288"/>
      <c r="N32" s="22" t="s">
        <v>194</v>
      </c>
    </row>
    <row r="33" spans="1:12" ht="15.75" x14ac:dyDescent="0.25">
      <c r="A33" s="120">
        <v>2</v>
      </c>
      <c r="B33" s="282"/>
      <c r="C33" s="282"/>
      <c r="D33" s="282"/>
      <c r="E33" s="282"/>
      <c r="F33" s="283"/>
      <c r="G33" s="284"/>
      <c r="H33" s="284">
        <f t="shared" ref="H33:H51" si="1">F33*G33</f>
        <v>0</v>
      </c>
      <c r="I33" s="285"/>
      <c r="J33" s="286"/>
      <c r="K33" s="287"/>
      <c r="L33" s="288"/>
    </row>
    <row r="34" spans="1:12" ht="15.75" x14ac:dyDescent="0.25">
      <c r="A34" s="120">
        <v>3</v>
      </c>
      <c r="B34" s="282"/>
      <c r="C34" s="282"/>
      <c r="D34" s="282"/>
      <c r="E34" s="282"/>
      <c r="F34" s="283"/>
      <c r="G34" s="284"/>
      <c r="H34" s="284">
        <f t="shared" si="1"/>
        <v>0</v>
      </c>
      <c r="I34" s="285"/>
      <c r="J34" s="286"/>
      <c r="K34" s="287"/>
      <c r="L34" s="288"/>
    </row>
    <row r="35" spans="1:12" ht="15.75" x14ac:dyDescent="0.25">
      <c r="A35" s="120">
        <v>4</v>
      </c>
      <c r="B35" s="282"/>
      <c r="C35" s="282"/>
      <c r="D35" s="282"/>
      <c r="E35" s="282"/>
      <c r="F35" s="283"/>
      <c r="G35" s="284"/>
      <c r="H35" s="284">
        <f t="shared" si="1"/>
        <v>0</v>
      </c>
      <c r="I35" s="285"/>
      <c r="J35" s="286"/>
      <c r="K35" s="287"/>
      <c r="L35" s="288"/>
    </row>
    <row r="36" spans="1:12" ht="15.75" x14ac:dyDescent="0.25">
      <c r="A36" s="120">
        <v>5</v>
      </c>
      <c r="B36" s="282"/>
      <c r="C36" s="282"/>
      <c r="D36" s="282"/>
      <c r="E36" s="282"/>
      <c r="F36" s="283"/>
      <c r="G36" s="284"/>
      <c r="H36" s="284">
        <f t="shared" si="1"/>
        <v>0</v>
      </c>
      <c r="I36" s="285"/>
      <c r="J36" s="286"/>
      <c r="K36" s="287"/>
      <c r="L36" s="288"/>
    </row>
    <row r="37" spans="1:12" ht="15.75" x14ac:dyDescent="0.25">
      <c r="A37" s="120">
        <v>6</v>
      </c>
      <c r="B37" s="282"/>
      <c r="C37" s="282"/>
      <c r="D37" s="282"/>
      <c r="E37" s="282"/>
      <c r="F37" s="283"/>
      <c r="G37" s="284"/>
      <c r="H37" s="284">
        <f t="shared" si="1"/>
        <v>0</v>
      </c>
      <c r="I37" s="285"/>
      <c r="J37" s="286"/>
      <c r="K37" s="287"/>
      <c r="L37" s="288"/>
    </row>
    <row r="38" spans="1:12" ht="15.75" x14ac:dyDescent="0.25">
      <c r="A38" s="120">
        <v>7</v>
      </c>
      <c r="B38" s="282"/>
      <c r="C38" s="282"/>
      <c r="D38" s="282"/>
      <c r="E38" s="282"/>
      <c r="F38" s="283"/>
      <c r="G38" s="284"/>
      <c r="H38" s="284">
        <f t="shared" si="1"/>
        <v>0</v>
      </c>
      <c r="I38" s="285"/>
      <c r="J38" s="286"/>
      <c r="K38" s="287"/>
      <c r="L38" s="288"/>
    </row>
    <row r="39" spans="1:12" ht="15.75" x14ac:dyDescent="0.25">
      <c r="A39" s="120">
        <v>8</v>
      </c>
      <c r="B39" s="282"/>
      <c r="C39" s="282"/>
      <c r="D39" s="282"/>
      <c r="E39" s="282"/>
      <c r="F39" s="283"/>
      <c r="G39" s="284"/>
      <c r="H39" s="284">
        <f t="shared" si="1"/>
        <v>0</v>
      </c>
      <c r="I39" s="285"/>
      <c r="J39" s="286"/>
      <c r="K39" s="287"/>
      <c r="L39" s="288"/>
    </row>
    <row r="40" spans="1:12" ht="15.75" x14ac:dyDescent="0.25">
      <c r="A40" s="120">
        <v>9</v>
      </c>
      <c r="B40" s="282"/>
      <c r="C40" s="282"/>
      <c r="D40" s="282"/>
      <c r="E40" s="282"/>
      <c r="F40" s="283"/>
      <c r="G40" s="284"/>
      <c r="H40" s="284">
        <f t="shared" si="1"/>
        <v>0</v>
      </c>
      <c r="I40" s="285"/>
      <c r="J40" s="286"/>
      <c r="K40" s="287"/>
      <c r="L40" s="288"/>
    </row>
    <row r="41" spans="1:12" ht="15.75" x14ac:dyDescent="0.25">
      <c r="A41" s="120">
        <v>10</v>
      </c>
      <c r="B41" s="282"/>
      <c r="C41" s="282"/>
      <c r="D41" s="282"/>
      <c r="E41" s="282"/>
      <c r="F41" s="283"/>
      <c r="G41" s="284"/>
      <c r="H41" s="284">
        <f t="shared" si="1"/>
        <v>0</v>
      </c>
      <c r="I41" s="285"/>
      <c r="J41" s="286"/>
      <c r="K41" s="287"/>
      <c r="L41" s="288"/>
    </row>
    <row r="42" spans="1:12" ht="15.75" x14ac:dyDescent="0.25">
      <c r="A42" s="120">
        <v>11</v>
      </c>
      <c r="B42" s="282"/>
      <c r="C42" s="282"/>
      <c r="D42" s="282"/>
      <c r="E42" s="282"/>
      <c r="F42" s="283"/>
      <c r="G42" s="284"/>
      <c r="H42" s="284">
        <f t="shared" si="1"/>
        <v>0</v>
      </c>
      <c r="I42" s="285"/>
      <c r="J42" s="286"/>
      <c r="K42" s="287"/>
      <c r="L42" s="288"/>
    </row>
    <row r="43" spans="1:12" ht="15.75" x14ac:dyDescent="0.25">
      <c r="A43" s="120">
        <v>12</v>
      </c>
      <c r="B43" s="282"/>
      <c r="C43" s="282"/>
      <c r="D43" s="282"/>
      <c r="E43" s="282"/>
      <c r="F43" s="283"/>
      <c r="G43" s="284"/>
      <c r="H43" s="284">
        <f t="shared" si="1"/>
        <v>0</v>
      </c>
      <c r="I43" s="285"/>
      <c r="J43" s="286"/>
      <c r="K43" s="287"/>
      <c r="L43" s="288"/>
    </row>
    <row r="44" spans="1:12" ht="15.75" x14ac:dyDescent="0.25">
      <c r="A44" s="120">
        <v>13</v>
      </c>
      <c r="B44" s="282"/>
      <c r="C44" s="282"/>
      <c r="D44" s="282"/>
      <c r="E44" s="282"/>
      <c r="F44" s="283"/>
      <c r="G44" s="284"/>
      <c r="H44" s="284">
        <f t="shared" si="1"/>
        <v>0</v>
      </c>
      <c r="I44" s="285"/>
      <c r="J44" s="286"/>
      <c r="K44" s="287"/>
      <c r="L44" s="288"/>
    </row>
    <row r="45" spans="1:12" ht="15.75" x14ac:dyDescent="0.25">
      <c r="A45" s="120">
        <v>14</v>
      </c>
      <c r="B45" s="282"/>
      <c r="C45" s="282"/>
      <c r="D45" s="282"/>
      <c r="E45" s="282"/>
      <c r="F45" s="283"/>
      <c r="G45" s="284"/>
      <c r="H45" s="284">
        <f t="shared" si="1"/>
        <v>0</v>
      </c>
      <c r="I45" s="285"/>
      <c r="J45" s="286"/>
      <c r="K45" s="287"/>
      <c r="L45" s="288"/>
    </row>
    <row r="46" spans="1:12" ht="15.75" x14ac:dyDescent="0.25">
      <c r="A46" s="120">
        <v>15</v>
      </c>
      <c r="B46" s="282"/>
      <c r="C46" s="282"/>
      <c r="D46" s="282"/>
      <c r="E46" s="282"/>
      <c r="F46" s="283"/>
      <c r="G46" s="284"/>
      <c r="H46" s="284">
        <f t="shared" si="1"/>
        <v>0</v>
      </c>
      <c r="I46" s="285"/>
      <c r="J46" s="286"/>
      <c r="K46" s="287"/>
      <c r="L46" s="288"/>
    </row>
    <row r="47" spans="1:12" ht="15.75" x14ac:dyDescent="0.25">
      <c r="A47" s="120">
        <v>16</v>
      </c>
      <c r="B47" s="282"/>
      <c r="C47" s="282"/>
      <c r="D47" s="282"/>
      <c r="E47" s="282"/>
      <c r="F47" s="283"/>
      <c r="G47" s="284"/>
      <c r="H47" s="284">
        <f t="shared" si="1"/>
        <v>0</v>
      </c>
      <c r="I47" s="285"/>
      <c r="J47" s="286"/>
      <c r="K47" s="287"/>
      <c r="L47" s="288"/>
    </row>
    <row r="48" spans="1:12" ht="15.75" x14ac:dyDescent="0.25">
      <c r="A48" s="120">
        <v>17</v>
      </c>
      <c r="B48" s="282"/>
      <c r="C48" s="282"/>
      <c r="D48" s="282"/>
      <c r="E48" s="282"/>
      <c r="F48" s="283"/>
      <c r="G48" s="284"/>
      <c r="H48" s="284">
        <f t="shared" si="1"/>
        <v>0</v>
      </c>
      <c r="I48" s="285"/>
      <c r="J48" s="286"/>
      <c r="K48" s="287"/>
      <c r="L48" s="288"/>
    </row>
    <row r="49" spans="1:12" ht="15.75" x14ac:dyDescent="0.25">
      <c r="A49" s="120">
        <v>18</v>
      </c>
      <c r="B49" s="282"/>
      <c r="C49" s="282"/>
      <c r="D49" s="282"/>
      <c r="E49" s="282"/>
      <c r="F49" s="283"/>
      <c r="G49" s="284"/>
      <c r="H49" s="284">
        <f t="shared" si="1"/>
        <v>0</v>
      </c>
      <c r="I49" s="285"/>
      <c r="J49" s="286"/>
      <c r="K49" s="287"/>
      <c r="L49" s="288"/>
    </row>
    <row r="50" spans="1:12" ht="15.75" x14ac:dyDescent="0.25">
      <c r="A50" s="120">
        <v>19</v>
      </c>
      <c r="B50" s="282"/>
      <c r="C50" s="282"/>
      <c r="D50" s="282"/>
      <c r="E50" s="282"/>
      <c r="F50" s="283"/>
      <c r="G50" s="284"/>
      <c r="H50" s="284">
        <f t="shared" si="1"/>
        <v>0</v>
      </c>
      <c r="I50" s="285"/>
      <c r="J50" s="286"/>
      <c r="K50" s="287"/>
      <c r="L50" s="288"/>
    </row>
    <row r="51" spans="1:12" ht="15.75" x14ac:dyDescent="0.25">
      <c r="A51" s="170">
        <v>20</v>
      </c>
      <c r="B51" s="289"/>
      <c r="C51" s="289"/>
      <c r="D51" s="289"/>
      <c r="E51" s="289"/>
      <c r="F51" s="290"/>
      <c r="G51" s="291"/>
      <c r="H51" s="284">
        <f t="shared" si="1"/>
        <v>0</v>
      </c>
      <c r="I51" s="285"/>
      <c r="J51" s="286"/>
      <c r="K51" s="287"/>
      <c r="L51" s="292"/>
    </row>
    <row r="52" spans="1:12" ht="15.75" x14ac:dyDescent="0.25">
      <c r="A52" s="336"/>
      <c r="B52" s="337"/>
      <c r="C52" s="337"/>
      <c r="D52" s="337"/>
      <c r="E52" s="337"/>
      <c r="F52" s="338"/>
      <c r="G52" s="339" t="s">
        <v>45</v>
      </c>
      <c r="H52" s="340">
        <f>SUM(H32:H51)</f>
        <v>0</v>
      </c>
      <c r="I52" s="341"/>
      <c r="J52" s="342"/>
      <c r="K52" s="343"/>
      <c r="L52" s="344"/>
    </row>
  </sheetData>
  <sheetProtection formatCells="0" formatColumns="0" formatRows="0" insertRows="0" deleteRows="0" autoFilter="0"/>
  <mergeCells count="2">
    <mergeCell ref="B2:L2"/>
    <mergeCell ref="B28:L28"/>
  </mergeCells>
  <pageMargins left="0.23622047244094491" right="0.23622047244094491" top="0.74803149606299213" bottom="0.74803149606299213" header="0.31496062992125984" footer="0.31496062992125984"/>
  <pageSetup paperSize="9" scale="53" orientation="landscape" r:id="rId1"/>
  <headerFooter>
    <oddFooter xml:space="preserve">&amp;LProjekts "Vidzeme iekļauj" </oddFooter>
  </headerFooter>
  <ignoredErrors>
    <ignoredError sqref="H6:H26 H32:H52" unlockedFormula="1"/>
  </ignoredErrors>
  <legacyDrawing r:id="rId2"/>
  <tableParts count="2">
    <tablePart r:id="rId3"/>
    <tablePart r:id="rId4"/>
  </tablePart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8265"/>
    <pageSetUpPr fitToPage="1"/>
  </sheetPr>
  <dimension ref="A1:BH92"/>
  <sheetViews>
    <sheetView zoomScale="87" zoomScaleNormal="87" workbookViewId="0">
      <selection activeCell="E9" sqref="E9"/>
    </sheetView>
  </sheetViews>
  <sheetFormatPr defaultColWidth="9.28515625" defaultRowHeight="15" x14ac:dyDescent="0.25"/>
  <cols>
    <col min="1" max="1" width="9.28515625" style="16"/>
    <col min="2" max="2" width="18.7109375" style="16" customWidth="1"/>
    <col min="3" max="3" width="30.42578125" style="16" customWidth="1"/>
    <col min="4" max="4" width="14.42578125" style="16" customWidth="1"/>
    <col min="5" max="5" width="15" style="16" customWidth="1"/>
    <col min="6" max="6" width="11.7109375" style="16" customWidth="1"/>
    <col min="7" max="7" width="14.7109375" style="16" customWidth="1"/>
    <col min="8" max="8" width="16.28515625" style="16" customWidth="1"/>
    <col min="9" max="9" width="21.7109375" style="16" customWidth="1"/>
    <col min="10" max="10" width="13.42578125" style="16" customWidth="1"/>
    <col min="11" max="11" width="11.28515625" style="16" customWidth="1"/>
    <col min="12" max="13" width="13.42578125" style="16" customWidth="1"/>
    <col min="14" max="14" width="15.28515625" style="16" customWidth="1"/>
    <col min="15" max="15" width="45.42578125" style="16" customWidth="1"/>
    <col min="16" max="16384" width="9.28515625" style="16"/>
  </cols>
  <sheetData>
    <row r="1" spans="1:17" ht="21" customHeight="1" x14ac:dyDescent="0.25">
      <c r="N1" s="14" t="s">
        <v>138</v>
      </c>
    </row>
    <row r="2" spans="1:17" s="78" customFormat="1" ht="44.65" customHeight="1" x14ac:dyDescent="0.3">
      <c r="A2" s="100" t="s">
        <v>87</v>
      </c>
      <c r="B2" s="465" t="s">
        <v>224</v>
      </c>
      <c r="C2" s="465"/>
      <c r="D2" s="465"/>
      <c r="E2" s="465"/>
      <c r="F2" s="465"/>
      <c r="G2" s="465"/>
      <c r="H2" s="465"/>
      <c r="I2" s="465"/>
      <c r="J2" s="465"/>
      <c r="K2" s="465"/>
      <c r="L2" s="465"/>
      <c r="M2" s="465"/>
      <c r="N2" s="465"/>
    </row>
    <row r="3" spans="1:17" ht="21" customHeight="1" x14ac:dyDescent="0.25">
      <c r="A3" s="437" t="s">
        <v>117</v>
      </c>
      <c r="B3" s="437"/>
      <c r="C3" s="437"/>
      <c r="D3" s="437"/>
      <c r="E3" s="437"/>
      <c r="F3" s="437"/>
      <c r="G3" s="437"/>
      <c r="H3" s="437"/>
      <c r="I3" s="437"/>
      <c r="J3" s="437"/>
      <c r="K3" s="437"/>
      <c r="L3" s="437"/>
      <c r="M3" s="437"/>
      <c r="N3" s="437"/>
    </row>
    <row r="4" spans="1:17" x14ac:dyDescent="0.25">
      <c r="A4" s="77"/>
      <c r="B4" s="438" t="s">
        <v>111</v>
      </c>
      <c r="C4" s="438"/>
      <c r="D4" s="438"/>
      <c r="E4" s="438"/>
      <c r="F4" s="438"/>
      <c r="G4" s="438"/>
      <c r="H4" s="438"/>
      <c r="I4" s="438"/>
      <c r="J4" s="438"/>
      <c r="K4" s="438"/>
      <c r="L4" s="438"/>
      <c r="M4" s="438"/>
      <c r="N4" s="438"/>
    </row>
    <row r="5" spans="1:17" s="7" customFormat="1" ht="24.75" customHeight="1" x14ac:dyDescent="0.25">
      <c r="A5" s="31"/>
      <c r="B5" s="51"/>
      <c r="C5" s="51"/>
      <c r="D5" s="128"/>
      <c r="E5" s="129" t="s">
        <v>112</v>
      </c>
      <c r="F5" s="439"/>
      <c r="G5" s="439"/>
      <c r="H5" s="439"/>
      <c r="I5" s="51"/>
      <c r="J5" s="51"/>
      <c r="K5" s="51"/>
      <c r="L5" s="51"/>
      <c r="M5" s="51"/>
      <c r="N5" s="51"/>
      <c r="Q5" s="52"/>
    </row>
    <row r="6" spans="1:17" ht="11.25" customHeight="1" x14ac:dyDescent="0.25">
      <c r="A6" s="31"/>
      <c r="B6" s="51"/>
      <c r="C6" s="51"/>
      <c r="D6" s="51"/>
      <c r="E6" s="57"/>
      <c r="F6" s="440" t="s">
        <v>113</v>
      </c>
      <c r="G6" s="440"/>
      <c r="H6" s="440"/>
      <c r="I6" s="51"/>
      <c r="J6" s="51"/>
      <c r="K6" s="51"/>
      <c r="L6" s="51"/>
      <c r="M6" s="51"/>
      <c r="N6" s="51"/>
    </row>
    <row r="7" spans="1:17" ht="33" customHeight="1" thickBot="1" x14ac:dyDescent="0.3">
      <c r="A7" s="56"/>
      <c r="B7" s="56"/>
      <c r="C7" s="56"/>
      <c r="D7" s="56"/>
      <c r="E7" s="56"/>
      <c r="F7" s="56"/>
      <c r="G7" s="56"/>
      <c r="H7" s="56"/>
      <c r="I7" s="56"/>
      <c r="J7" s="56"/>
      <c r="K7" s="56"/>
      <c r="L7" s="56"/>
      <c r="M7" s="56"/>
      <c r="N7" s="56"/>
    </row>
    <row r="8" spans="1:17" ht="51" x14ac:dyDescent="0.25">
      <c r="A8" s="441" t="s">
        <v>38</v>
      </c>
      <c r="B8" s="444" t="s">
        <v>116</v>
      </c>
      <c r="C8" s="447" t="s">
        <v>62</v>
      </c>
      <c r="D8" s="85" t="s">
        <v>63</v>
      </c>
      <c r="E8" s="86" t="s">
        <v>64</v>
      </c>
      <c r="F8" s="86" t="s">
        <v>65</v>
      </c>
      <c r="G8" s="87" t="s">
        <v>66</v>
      </c>
      <c r="H8" s="88" t="s">
        <v>67</v>
      </c>
      <c r="I8" s="89" t="s">
        <v>68</v>
      </c>
      <c r="J8" s="90" t="s">
        <v>69</v>
      </c>
      <c r="K8" s="92" t="s">
        <v>70</v>
      </c>
      <c r="L8" s="91" t="s">
        <v>124</v>
      </c>
      <c r="M8" s="92" t="s">
        <v>125</v>
      </c>
      <c r="N8" s="434" t="s">
        <v>71</v>
      </c>
    </row>
    <row r="9" spans="1:17" ht="15" customHeight="1" x14ac:dyDescent="0.25">
      <c r="A9" s="442"/>
      <c r="B9" s="445"/>
      <c r="C9" s="448"/>
      <c r="D9" s="136">
        <v>19.170000000000002</v>
      </c>
      <c r="E9" s="93">
        <v>22.96</v>
      </c>
      <c r="F9" s="93">
        <v>12.77</v>
      </c>
      <c r="G9" s="93">
        <v>18.64</v>
      </c>
      <c r="H9" s="94">
        <v>16.899999999999999</v>
      </c>
      <c r="I9" s="95">
        <v>25.93</v>
      </c>
      <c r="J9" s="96">
        <v>25.74</v>
      </c>
      <c r="K9" s="137">
        <v>6.16</v>
      </c>
      <c r="L9" s="97">
        <v>51.04</v>
      </c>
      <c r="M9" s="98">
        <v>57.35</v>
      </c>
      <c r="N9" s="435"/>
    </row>
    <row r="10" spans="1:17" ht="32.25" customHeight="1" thickBot="1" x14ac:dyDescent="0.3">
      <c r="A10" s="443"/>
      <c r="B10" s="446"/>
      <c r="C10" s="449"/>
      <c r="D10" s="450" t="s">
        <v>139</v>
      </c>
      <c r="E10" s="451"/>
      <c r="F10" s="451"/>
      <c r="G10" s="451"/>
      <c r="H10" s="452"/>
      <c r="I10" s="453" t="s">
        <v>72</v>
      </c>
      <c r="J10" s="453"/>
      <c r="K10" s="454"/>
      <c r="L10" s="455" t="s">
        <v>73</v>
      </c>
      <c r="M10" s="454"/>
      <c r="N10" s="436"/>
    </row>
    <row r="11" spans="1:17" ht="15" customHeight="1" x14ac:dyDescent="0.25">
      <c r="A11" s="456">
        <v>1</v>
      </c>
      <c r="B11" s="458" t="s">
        <v>61</v>
      </c>
      <c r="C11" s="246" t="s">
        <v>199</v>
      </c>
      <c r="D11" s="108"/>
      <c r="E11" s="109"/>
      <c r="F11" s="109"/>
      <c r="G11" s="109"/>
      <c r="H11" s="110"/>
      <c r="I11" s="108"/>
      <c r="J11" s="109"/>
      <c r="K11" s="111"/>
      <c r="L11" s="108"/>
      <c r="M11" s="111"/>
      <c r="N11" s="460"/>
    </row>
    <row r="12" spans="1:17" ht="15" customHeight="1" x14ac:dyDescent="0.25">
      <c r="A12" s="457"/>
      <c r="B12" s="459"/>
      <c r="C12" s="15" t="s">
        <v>75</v>
      </c>
      <c r="D12" s="112"/>
      <c r="E12" s="113"/>
      <c r="F12" s="113"/>
      <c r="G12" s="113"/>
      <c r="H12" s="114"/>
      <c r="I12" s="112"/>
      <c r="J12" s="113"/>
      <c r="K12" s="115"/>
      <c r="L12" s="112"/>
      <c r="M12" s="115"/>
      <c r="N12" s="461"/>
    </row>
    <row r="13" spans="1:17" ht="15.75" thickBot="1" x14ac:dyDescent="0.3">
      <c r="A13" s="457"/>
      <c r="B13" s="459"/>
      <c r="C13" s="101" t="s">
        <v>76</v>
      </c>
      <c r="D13" s="116"/>
      <c r="E13" s="117"/>
      <c r="F13" s="117"/>
      <c r="G13" s="117"/>
      <c r="H13" s="118"/>
      <c r="I13" s="116"/>
      <c r="J13" s="117"/>
      <c r="K13" s="119"/>
      <c r="L13" s="116"/>
      <c r="M13" s="119"/>
      <c r="N13" s="461"/>
    </row>
    <row r="14" spans="1:17" x14ac:dyDescent="0.25">
      <c r="A14" s="457">
        <v>2</v>
      </c>
      <c r="B14" s="459" t="s">
        <v>61</v>
      </c>
      <c r="C14" s="15" t="s">
        <v>199</v>
      </c>
      <c r="D14" s="108"/>
      <c r="E14" s="109"/>
      <c r="F14" s="109"/>
      <c r="G14" s="109"/>
      <c r="H14" s="110"/>
      <c r="I14" s="108"/>
      <c r="J14" s="109"/>
      <c r="K14" s="111"/>
      <c r="L14" s="108"/>
      <c r="M14" s="111"/>
      <c r="N14" s="461"/>
    </row>
    <row r="15" spans="1:17" x14ac:dyDescent="0.25">
      <c r="A15" s="457"/>
      <c r="B15" s="459"/>
      <c r="C15" s="15" t="s">
        <v>75</v>
      </c>
      <c r="D15" s="112"/>
      <c r="E15" s="113"/>
      <c r="F15" s="113"/>
      <c r="G15" s="113"/>
      <c r="H15" s="114"/>
      <c r="I15" s="112"/>
      <c r="J15" s="113"/>
      <c r="K15" s="115"/>
      <c r="L15" s="112"/>
      <c r="M15" s="115"/>
      <c r="N15" s="461"/>
    </row>
    <row r="16" spans="1:17" ht="15.75" thickBot="1" x14ac:dyDescent="0.3">
      <c r="A16" s="457"/>
      <c r="B16" s="459"/>
      <c r="C16" s="101" t="s">
        <v>76</v>
      </c>
      <c r="D16" s="116"/>
      <c r="E16" s="117"/>
      <c r="F16" s="117"/>
      <c r="G16" s="117"/>
      <c r="H16" s="118"/>
      <c r="I16" s="116"/>
      <c r="J16" s="117"/>
      <c r="K16" s="119"/>
      <c r="L16" s="116"/>
      <c r="M16" s="119"/>
      <c r="N16" s="461"/>
    </row>
    <row r="17" spans="1:14" x14ac:dyDescent="0.25">
      <c r="A17" s="457">
        <v>3</v>
      </c>
      <c r="B17" s="459" t="s">
        <v>61</v>
      </c>
      <c r="C17" s="15" t="s">
        <v>199</v>
      </c>
      <c r="D17" s="108"/>
      <c r="E17" s="109"/>
      <c r="F17" s="109"/>
      <c r="G17" s="109"/>
      <c r="H17" s="110"/>
      <c r="I17" s="108"/>
      <c r="J17" s="109"/>
      <c r="K17" s="111"/>
      <c r="L17" s="108"/>
      <c r="M17" s="111"/>
      <c r="N17" s="461"/>
    </row>
    <row r="18" spans="1:14" x14ac:dyDescent="0.25">
      <c r="A18" s="457"/>
      <c r="B18" s="459"/>
      <c r="C18" s="15" t="s">
        <v>75</v>
      </c>
      <c r="D18" s="112"/>
      <c r="E18" s="113"/>
      <c r="F18" s="113"/>
      <c r="G18" s="113"/>
      <c r="H18" s="114"/>
      <c r="I18" s="112"/>
      <c r="J18" s="113"/>
      <c r="K18" s="115"/>
      <c r="L18" s="112"/>
      <c r="M18" s="115"/>
      <c r="N18" s="461"/>
    </row>
    <row r="19" spans="1:14" ht="15.75" thickBot="1" x14ac:dyDescent="0.3">
      <c r="A19" s="457"/>
      <c r="B19" s="459"/>
      <c r="C19" s="101" t="s">
        <v>76</v>
      </c>
      <c r="D19" s="116"/>
      <c r="E19" s="117"/>
      <c r="F19" s="117"/>
      <c r="G19" s="117"/>
      <c r="H19" s="118"/>
      <c r="I19" s="116"/>
      <c r="J19" s="117"/>
      <c r="K19" s="119"/>
      <c r="L19" s="116"/>
      <c r="M19" s="119"/>
      <c r="N19" s="461"/>
    </row>
    <row r="20" spans="1:14" x14ac:dyDescent="0.25">
      <c r="A20" s="457">
        <v>4</v>
      </c>
      <c r="B20" s="459" t="s">
        <v>61</v>
      </c>
      <c r="C20" s="15" t="s">
        <v>199</v>
      </c>
      <c r="D20" s="108"/>
      <c r="E20" s="109"/>
      <c r="F20" s="109"/>
      <c r="G20" s="109"/>
      <c r="H20" s="110"/>
      <c r="I20" s="108"/>
      <c r="J20" s="109"/>
      <c r="K20" s="111"/>
      <c r="L20" s="108"/>
      <c r="M20" s="111"/>
      <c r="N20" s="461"/>
    </row>
    <row r="21" spans="1:14" x14ac:dyDescent="0.25">
      <c r="A21" s="457"/>
      <c r="B21" s="459"/>
      <c r="C21" s="15" t="s">
        <v>75</v>
      </c>
      <c r="D21" s="112"/>
      <c r="E21" s="113"/>
      <c r="F21" s="113"/>
      <c r="G21" s="113"/>
      <c r="H21" s="114"/>
      <c r="I21" s="112"/>
      <c r="J21" s="113"/>
      <c r="K21" s="115"/>
      <c r="L21" s="112"/>
      <c r="M21" s="115"/>
      <c r="N21" s="461"/>
    </row>
    <row r="22" spans="1:14" ht="15.75" thickBot="1" x14ac:dyDescent="0.3">
      <c r="A22" s="457"/>
      <c r="B22" s="459"/>
      <c r="C22" s="101" t="s">
        <v>76</v>
      </c>
      <c r="D22" s="116"/>
      <c r="E22" s="117"/>
      <c r="F22" s="117"/>
      <c r="G22" s="117"/>
      <c r="H22" s="118"/>
      <c r="I22" s="116"/>
      <c r="J22" s="117"/>
      <c r="K22" s="119"/>
      <c r="L22" s="116"/>
      <c r="M22" s="119"/>
      <c r="N22" s="461"/>
    </row>
    <row r="23" spans="1:14" x14ac:dyDescent="0.25">
      <c r="A23" s="457">
        <v>5</v>
      </c>
      <c r="B23" s="459" t="s">
        <v>61</v>
      </c>
      <c r="C23" s="15" t="s">
        <v>199</v>
      </c>
      <c r="D23" s="108"/>
      <c r="E23" s="109"/>
      <c r="F23" s="109"/>
      <c r="G23" s="109"/>
      <c r="H23" s="110"/>
      <c r="I23" s="108"/>
      <c r="J23" s="109"/>
      <c r="K23" s="111"/>
      <c r="L23" s="108"/>
      <c r="M23" s="111"/>
      <c r="N23" s="461"/>
    </row>
    <row r="24" spans="1:14" x14ac:dyDescent="0.25">
      <c r="A24" s="457"/>
      <c r="B24" s="459"/>
      <c r="C24" s="15" t="s">
        <v>75</v>
      </c>
      <c r="D24" s="112"/>
      <c r="E24" s="113"/>
      <c r="F24" s="113"/>
      <c r="G24" s="113"/>
      <c r="H24" s="114"/>
      <c r="I24" s="112"/>
      <c r="J24" s="113"/>
      <c r="K24" s="115"/>
      <c r="L24" s="112"/>
      <c r="M24" s="115"/>
      <c r="N24" s="461"/>
    </row>
    <row r="25" spans="1:14" ht="15.75" thickBot="1" x14ac:dyDescent="0.3">
      <c r="A25" s="457"/>
      <c r="B25" s="459"/>
      <c r="C25" s="101" t="s">
        <v>76</v>
      </c>
      <c r="D25" s="116"/>
      <c r="E25" s="117"/>
      <c r="F25" s="117"/>
      <c r="G25" s="117"/>
      <c r="H25" s="118"/>
      <c r="I25" s="116"/>
      <c r="J25" s="117"/>
      <c r="K25" s="119"/>
      <c r="L25" s="116"/>
      <c r="M25" s="119"/>
      <c r="N25" s="461"/>
    </row>
    <row r="26" spans="1:14" x14ac:dyDescent="0.25">
      <c r="A26" s="457">
        <v>6</v>
      </c>
      <c r="B26" s="459" t="s">
        <v>61</v>
      </c>
      <c r="C26" s="15" t="s">
        <v>199</v>
      </c>
      <c r="D26" s="108"/>
      <c r="E26" s="109"/>
      <c r="F26" s="109"/>
      <c r="G26" s="109"/>
      <c r="H26" s="110"/>
      <c r="I26" s="108"/>
      <c r="J26" s="109"/>
      <c r="K26" s="111"/>
      <c r="L26" s="108"/>
      <c r="M26" s="111"/>
      <c r="N26" s="461"/>
    </row>
    <row r="27" spans="1:14" x14ac:dyDescent="0.25">
      <c r="A27" s="457"/>
      <c r="B27" s="459"/>
      <c r="C27" s="15" t="s">
        <v>75</v>
      </c>
      <c r="D27" s="112"/>
      <c r="E27" s="113"/>
      <c r="F27" s="113"/>
      <c r="G27" s="113"/>
      <c r="H27" s="114"/>
      <c r="I27" s="112"/>
      <c r="J27" s="113"/>
      <c r="K27" s="115"/>
      <c r="L27" s="112"/>
      <c r="M27" s="115"/>
      <c r="N27" s="461"/>
    </row>
    <row r="28" spans="1:14" ht="15.75" thickBot="1" x14ac:dyDescent="0.3">
      <c r="A28" s="457"/>
      <c r="B28" s="459"/>
      <c r="C28" s="101" t="s">
        <v>76</v>
      </c>
      <c r="D28" s="116"/>
      <c r="E28" s="117"/>
      <c r="F28" s="117"/>
      <c r="G28" s="117"/>
      <c r="H28" s="118"/>
      <c r="I28" s="116"/>
      <c r="J28" s="117"/>
      <c r="K28" s="119"/>
      <c r="L28" s="116"/>
      <c r="M28" s="119"/>
      <c r="N28" s="461"/>
    </row>
    <row r="29" spans="1:14" x14ac:dyDescent="0.25">
      <c r="A29" s="457">
        <v>7</v>
      </c>
      <c r="B29" s="459" t="s">
        <v>61</v>
      </c>
      <c r="C29" s="15" t="s">
        <v>199</v>
      </c>
      <c r="D29" s="108"/>
      <c r="E29" s="109"/>
      <c r="F29" s="109"/>
      <c r="G29" s="109"/>
      <c r="H29" s="110"/>
      <c r="I29" s="108"/>
      <c r="J29" s="109"/>
      <c r="K29" s="111"/>
      <c r="L29" s="108"/>
      <c r="M29" s="111"/>
      <c r="N29" s="461"/>
    </row>
    <row r="30" spans="1:14" x14ac:dyDescent="0.25">
      <c r="A30" s="457"/>
      <c r="B30" s="459"/>
      <c r="C30" s="15" t="s">
        <v>75</v>
      </c>
      <c r="D30" s="112"/>
      <c r="E30" s="113"/>
      <c r="F30" s="113"/>
      <c r="G30" s="113"/>
      <c r="H30" s="114"/>
      <c r="I30" s="112"/>
      <c r="J30" s="113"/>
      <c r="K30" s="115"/>
      <c r="L30" s="112"/>
      <c r="M30" s="115"/>
      <c r="N30" s="461"/>
    </row>
    <row r="31" spans="1:14" ht="15.75" thickBot="1" x14ac:dyDescent="0.3">
      <c r="A31" s="457"/>
      <c r="B31" s="459"/>
      <c r="C31" s="101" t="s">
        <v>76</v>
      </c>
      <c r="D31" s="116"/>
      <c r="E31" s="117"/>
      <c r="F31" s="117"/>
      <c r="G31" s="117"/>
      <c r="H31" s="118"/>
      <c r="I31" s="116"/>
      <c r="J31" s="117"/>
      <c r="K31" s="119"/>
      <c r="L31" s="116"/>
      <c r="M31" s="119"/>
      <c r="N31" s="461"/>
    </row>
    <row r="32" spans="1:14" x14ac:dyDescent="0.25">
      <c r="A32" s="457">
        <v>8</v>
      </c>
      <c r="B32" s="459" t="s">
        <v>61</v>
      </c>
      <c r="C32" s="15" t="s">
        <v>199</v>
      </c>
      <c r="D32" s="108"/>
      <c r="E32" s="109"/>
      <c r="F32" s="109"/>
      <c r="G32" s="109"/>
      <c r="H32" s="110"/>
      <c r="I32" s="108"/>
      <c r="J32" s="109"/>
      <c r="K32" s="111"/>
      <c r="L32" s="108"/>
      <c r="M32" s="111"/>
      <c r="N32" s="461"/>
    </row>
    <row r="33" spans="1:14" x14ac:dyDescent="0.25">
      <c r="A33" s="457"/>
      <c r="B33" s="459"/>
      <c r="C33" s="15" t="s">
        <v>75</v>
      </c>
      <c r="D33" s="112"/>
      <c r="E33" s="113"/>
      <c r="F33" s="113"/>
      <c r="G33" s="113"/>
      <c r="H33" s="114"/>
      <c r="I33" s="112"/>
      <c r="J33" s="113"/>
      <c r="K33" s="115"/>
      <c r="L33" s="112"/>
      <c r="M33" s="115"/>
      <c r="N33" s="461"/>
    </row>
    <row r="34" spans="1:14" ht="15.75" thickBot="1" x14ac:dyDescent="0.3">
      <c r="A34" s="457"/>
      <c r="B34" s="459"/>
      <c r="C34" s="101" t="s">
        <v>76</v>
      </c>
      <c r="D34" s="116"/>
      <c r="E34" s="117"/>
      <c r="F34" s="117"/>
      <c r="G34" s="117"/>
      <c r="H34" s="118"/>
      <c r="I34" s="116"/>
      <c r="J34" s="117"/>
      <c r="K34" s="119"/>
      <c r="L34" s="116"/>
      <c r="M34" s="119"/>
      <c r="N34" s="461"/>
    </row>
    <row r="35" spans="1:14" x14ac:dyDescent="0.25">
      <c r="A35" s="457">
        <v>9</v>
      </c>
      <c r="B35" s="459" t="s">
        <v>61</v>
      </c>
      <c r="C35" s="15" t="s">
        <v>199</v>
      </c>
      <c r="D35" s="108"/>
      <c r="E35" s="109"/>
      <c r="F35" s="109"/>
      <c r="G35" s="109"/>
      <c r="H35" s="110"/>
      <c r="I35" s="108"/>
      <c r="J35" s="109"/>
      <c r="K35" s="111"/>
      <c r="L35" s="108"/>
      <c r="M35" s="111"/>
      <c r="N35" s="461"/>
    </row>
    <row r="36" spans="1:14" x14ac:dyDescent="0.25">
      <c r="A36" s="457"/>
      <c r="B36" s="459"/>
      <c r="C36" s="15" t="s">
        <v>75</v>
      </c>
      <c r="D36" s="112"/>
      <c r="E36" s="113"/>
      <c r="F36" s="113"/>
      <c r="G36" s="113"/>
      <c r="H36" s="114"/>
      <c r="I36" s="112"/>
      <c r="J36" s="113"/>
      <c r="K36" s="115"/>
      <c r="L36" s="112"/>
      <c r="M36" s="115"/>
      <c r="N36" s="461"/>
    </row>
    <row r="37" spans="1:14" ht="15.75" thickBot="1" x14ac:dyDescent="0.3">
      <c r="A37" s="457"/>
      <c r="B37" s="459"/>
      <c r="C37" s="101" t="s">
        <v>76</v>
      </c>
      <c r="D37" s="116"/>
      <c r="E37" s="117"/>
      <c r="F37" s="117"/>
      <c r="G37" s="117"/>
      <c r="H37" s="118"/>
      <c r="I37" s="116"/>
      <c r="J37" s="117"/>
      <c r="K37" s="119"/>
      <c r="L37" s="116"/>
      <c r="M37" s="119"/>
      <c r="N37" s="461"/>
    </row>
    <row r="38" spans="1:14" x14ac:dyDescent="0.25">
      <c r="A38" s="457">
        <v>10</v>
      </c>
      <c r="B38" s="459" t="s">
        <v>61</v>
      </c>
      <c r="C38" s="15" t="s">
        <v>199</v>
      </c>
      <c r="D38" s="108"/>
      <c r="E38" s="109"/>
      <c r="F38" s="109"/>
      <c r="G38" s="109"/>
      <c r="H38" s="110"/>
      <c r="I38" s="108"/>
      <c r="J38" s="109"/>
      <c r="K38" s="111"/>
      <c r="L38" s="108"/>
      <c r="M38" s="111"/>
      <c r="N38" s="461"/>
    </row>
    <row r="39" spans="1:14" x14ac:dyDescent="0.25">
      <c r="A39" s="457"/>
      <c r="B39" s="459"/>
      <c r="C39" s="15" t="s">
        <v>75</v>
      </c>
      <c r="D39" s="112"/>
      <c r="E39" s="113"/>
      <c r="F39" s="113"/>
      <c r="G39" s="113"/>
      <c r="H39" s="114"/>
      <c r="I39" s="112"/>
      <c r="J39" s="113"/>
      <c r="K39" s="115"/>
      <c r="L39" s="112"/>
      <c r="M39" s="115"/>
      <c r="N39" s="461"/>
    </row>
    <row r="40" spans="1:14" ht="15.75" thickBot="1" x14ac:dyDescent="0.3">
      <c r="A40" s="457"/>
      <c r="B40" s="459"/>
      <c r="C40" s="101" t="s">
        <v>76</v>
      </c>
      <c r="D40" s="116"/>
      <c r="E40" s="117"/>
      <c r="F40" s="117"/>
      <c r="G40" s="117"/>
      <c r="H40" s="118"/>
      <c r="I40" s="116"/>
      <c r="J40" s="117"/>
      <c r="K40" s="119"/>
      <c r="L40" s="116"/>
      <c r="M40" s="119"/>
      <c r="N40" s="461"/>
    </row>
    <row r="41" spans="1:14" x14ac:dyDescent="0.25">
      <c r="A41" s="475">
        <v>11</v>
      </c>
      <c r="B41" s="478" t="s">
        <v>61</v>
      </c>
      <c r="C41" s="15" t="s">
        <v>199</v>
      </c>
      <c r="D41" s="108"/>
      <c r="E41" s="109"/>
      <c r="F41" s="109"/>
      <c r="G41" s="109"/>
      <c r="H41" s="110"/>
      <c r="I41" s="108"/>
      <c r="J41" s="109"/>
      <c r="K41" s="111"/>
      <c r="L41" s="108"/>
      <c r="M41" s="111"/>
      <c r="N41" s="462"/>
    </row>
    <row r="42" spans="1:14" x14ac:dyDescent="0.25">
      <c r="A42" s="476"/>
      <c r="B42" s="479"/>
      <c r="C42" s="15" t="s">
        <v>75</v>
      </c>
      <c r="D42" s="112"/>
      <c r="E42" s="113"/>
      <c r="F42" s="113"/>
      <c r="G42" s="113"/>
      <c r="H42" s="114"/>
      <c r="I42" s="112"/>
      <c r="J42" s="113"/>
      <c r="K42" s="115"/>
      <c r="L42" s="112"/>
      <c r="M42" s="115"/>
      <c r="N42" s="463"/>
    </row>
    <row r="43" spans="1:14" ht="15.75" thickBot="1" x14ac:dyDescent="0.3">
      <c r="A43" s="477"/>
      <c r="B43" s="480"/>
      <c r="C43" s="101" t="s">
        <v>76</v>
      </c>
      <c r="D43" s="116"/>
      <c r="E43" s="117"/>
      <c r="F43" s="117"/>
      <c r="G43" s="117"/>
      <c r="H43" s="118"/>
      <c r="I43" s="116"/>
      <c r="J43" s="117"/>
      <c r="K43" s="119"/>
      <c r="L43" s="116"/>
      <c r="M43" s="119"/>
      <c r="N43" s="481"/>
    </row>
    <row r="44" spans="1:14" x14ac:dyDescent="0.25">
      <c r="A44" s="475">
        <v>12</v>
      </c>
      <c r="B44" s="478" t="s">
        <v>61</v>
      </c>
      <c r="C44" s="15" t="s">
        <v>199</v>
      </c>
      <c r="D44" s="108"/>
      <c r="E44" s="109"/>
      <c r="F44" s="109"/>
      <c r="G44" s="109"/>
      <c r="H44" s="110"/>
      <c r="I44" s="108"/>
      <c r="J44" s="109"/>
      <c r="K44" s="111"/>
      <c r="L44" s="108"/>
      <c r="M44" s="111"/>
      <c r="N44" s="462"/>
    </row>
    <row r="45" spans="1:14" x14ac:dyDescent="0.25">
      <c r="A45" s="476"/>
      <c r="B45" s="479"/>
      <c r="C45" s="15" t="s">
        <v>75</v>
      </c>
      <c r="D45" s="112"/>
      <c r="E45" s="113"/>
      <c r="F45" s="113"/>
      <c r="G45" s="113"/>
      <c r="H45" s="114"/>
      <c r="I45" s="112"/>
      <c r="J45" s="113"/>
      <c r="K45" s="115"/>
      <c r="L45" s="112"/>
      <c r="M45" s="115"/>
      <c r="N45" s="463"/>
    </row>
    <row r="46" spans="1:14" ht="15.75" thickBot="1" x14ac:dyDescent="0.3">
      <c r="A46" s="482"/>
      <c r="B46" s="483"/>
      <c r="C46" s="101" t="s">
        <v>76</v>
      </c>
      <c r="D46" s="132"/>
      <c r="E46" s="133"/>
      <c r="F46" s="133"/>
      <c r="G46" s="133"/>
      <c r="H46" s="134"/>
      <c r="I46" s="132"/>
      <c r="J46" s="133"/>
      <c r="K46" s="135"/>
      <c r="L46" s="132"/>
      <c r="M46" s="135"/>
      <c r="N46" s="464"/>
    </row>
    <row r="47" spans="1:14" x14ac:dyDescent="0.25">
      <c r="A47" s="428" t="s">
        <v>60</v>
      </c>
      <c r="B47" s="429"/>
      <c r="C47" s="64" t="s">
        <v>74</v>
      </c>
      <c r="D47" s="67">
        <f t="shared" ref="D47:M47" si="0">D11+D14+D17+D20+D23+D26+D29+D32+D35+D38+D41+D44</f>
        <v>0</v>
      </c>
      <c r="E47" s="68">
        <f t="shared" si="0"/>
        <v>0</v>
      </c>
      <c r="F47" s="68">
        <f t="shared" si="0"/>
        <v>0</v>
      </c>
      <c r="G47" s="68">
        <f t="shared" si="0"/>
        <v>0</v>
      </c>
      <c r="H47" s="72">
        <f t="shared" si="0"/>
        <v>0</v>
      </c>
      <c r="I47" s="67">
        <f t="shared" si="0"/>
        <v>0</v>
      </c>
      <c r="J47" s="68">
        <f t="shared" si="0"/>
        <v>0</v>
      </c>
      <c r="K47" s="69">
        <f t="shared" si="0"/>
        <v>0</v>
      </c>
      <c r="L47" s="67">
        <f t="shared" si="0"/>
        <v>0</v>
      </c>
      <c r="M47" s="69">
        <f t="shared" si="0"/>
        <v>0</v>
      </c>
      <c r="N47" s="466"/>
    </row>
    <row r="48" spans="1:14" x14ac:dyDescent="0.25">
      <c r="A48" s="430"/>
      <c r="B48" s="431"/>
      <c r="C48" s="65" t="s">
        <v>75</v>
      </c>
      <c r="D48" s="70">
        <f t="shared" ref="D48:M48" si="1">D12+D15+D18+D21+D24+D27+D30+D33+D36+D39+D42+D45</f>
        <v>0</v>
      </c>
      <c r="E48" s="66">
        <f t="shared" si="1"/>
        <v>0</v>
      </c>
      <c r="F48" s="66">
        <f t="shared" si="1"/>
        <v>0</v>
      </c>
      <c r="G48" s="66">
        <f t="shared" si="1"/>
        <v>0</v>
      </c>
      <c r="H48" s="73">
        <f t="shared" si="1"/>
        <v>0</v>
      </c>
      <c r="I48" s="70">
        <f t="shared" si="1"/>
        <v>0</v>
      </c>
      <c r="J48" s="66">
        <f t="shared" si="1"/>
        <v>0</v>
      </c>
      <c r="K48" s="71">
        <f t="shared" si="1"/>
        <v>0</v>
      </c>
      <c r="L48" s="70">
        <f t="shared" si="1"/>
        <v>0</v>
      </c>
      <c r="M48" s="71">
        <f t="shared" si="1"/>
        <v>0</v>
      </c>
      <c r="N48" s="467"/>
    </row>
    <row r="49" spans="1:60" s="17" customFormat="1" ht="15.75" thickBot="1" x14ac:dyDescent="0.3">
      <c r="A49" s="432"/>
      <c r="B49" s="433"/>
      <c r="C49" s="145" t="s">
        <v>76</v>
      </c>
      <c r="D49" s="102">
        <f>D13+D16+D19+D22+D25+D28+D31+D34+D37+D40+D43+D46</f>
        <v>0</v>
      </c>
      <c r="E49" s="103">
        <f t="shared" ref="E49:M49" si="2">E13+E16+E19+E22+E25+E28+E31+E34+E37+E40+E43+E46</f>
        <v>0</v>
      </c>
      <c r="F49" s="103">
        <f t="shared" si="2"/>
        <v>0</v>
      </c>
      <c r="G49" s="103">
        <f t="shared" si="2"/>
        <v>0</v>
      </c>
      <c r="H49" s="104">
        <f t="shared" si="2"/>
        <v>0</v>
      </c>
      <c r="I49" s="102">
        <f t="shared" si="2"/>
        <v>0</v>
      </c>
      <c r="J49" s="103">
        <f t="shared" si="2"/>
        <v>0</v>
      </c>
      <c r="K49" s="105">
        <f t="shared" si="2"/>
        <v>0</v>
      </c>
      <c r="L49" s="102">
        <f t="shared" si="2"/>
        <v>0</v>
      </c>
      <c r="M49" s="105">
        <f t="shared" si="2"/>
        <v>0</v>
      </c>
      <c r="N49" s="468"/>
    </row>
    <row r="50" spans="1:60" s="17" customFormat="1" ht="15.75" x14ac:dyDescent="0.25">
      <c r="A50" s="469" t="s">
        <v>77</v>
      </c>
      <c r="B50" s="470"/>
      <c r="C50" s="470"/>
      <c r="D50" s="32">
        <f>D49*D9</f>
        <v>0</v>
      </c>
      <c r="E50" s="32">
        <f t="shared" ref="E50:M50" si="3">E49*E9</f>
        <v>0</v>
      </c>
      <c r="F50" s="32">
        <f t="shared" si="3"/>
        <v>0</v>
      </c>
      <c r="G50" s="32">
        <f t="shared" si="3"/>
        <v>0</v>
      </c>
      <c r="H50" s="32">
        <f t="shared" si="3"/>
        <v>0</v>
      </c>
      <c r="I50" s="32">
        <f t="shared" si="3"/>
        <v>0</v>
      </c>
      <c r="J50" s="32">
        <f t="shared" si="3"/>
        <v>0</v>
      </c>
      <c r="K50" s="32">
        <f t="shared" si="3"/>
        <v>0</v>
      </c>
      <c r="L50" s="32">
        <f t="shared" si="3"/>
        <v>0</v>
      </c>
      <c r="M50" s="33">
        <f t="shared" si="3"/>
        <v>0</v>
      </c>
      <c r="N50" s="13"/>
    </row>
    <row r="51" spans="1:60" s="17" customFormat="1" ht="20.25" thickBot="1" x14ac:dyDescent="0.3">
      <c r="A51" s="471" t="s">
        <v>78</v>
      </c>
      <c r="B51" s="472"/>
      <c r="C51" s="472"/>
      <c r="D51" s="35"/>
      <c r="E51" s="35"/>
      <c r="F51" s="35"/>
      <c r="G51" s="35"/>
      <c r="H51" s="35">
        <f>D50+E50+F50+G50+H50+I50+J50+K50+L50+M50</f>
        <v>0</v>
      </c>
      <c r="I51" s="35"/>
      <c r="J51" s="35"/>
      <c r="K51" s="35"/>
      <c r="L51" s="35"/>
      <c r="M51" s="36"/>
      <c r="N51" s="11"/>
    </row>
    <row r="52" spans="1:60" s="17" customFormat="1" ht="15.75" x14ac:dyDescent="0.25">
      <c r="A52" s="10"/>
      <c r="B52" s="12"/>
      <c r="C52" s="12"/>
      <c r="D52" s="13"/>
      <c r="E52" s="13"/>
      <c r="F52" s="13"/>
      <c r="G52" s="13"/>
      <c r="H52" s="13"/>
      <c r="I52" s="13"/>
      <c r="J52" s="13"/>
      <c r="K52" s="13"/>
      <c r="L52" s="13"/>
      <c r="M52" s="13"/>
      <c r="N52" s="13"/>
    </row>
    <row r="53" spans="1:60" ht="16.5" customHeight="1" x14ac:dyDescent="0.25">
      <c r="A53" s="473"/>
      <c r="B53" s="474"/>
      <c r="C53" s="474"/>
      <c r="D53" s="474"/>
      <c r="E53" s="474"/>
      <c r="F53" s="474"/>
      <c r="G53" s="474"/>
      <c r="H53" s="474"/>
      <c r="I53" s="474"/>
      <c r="J53" s="474"/>
      <c r="K53" s="474"/>
      <c r="L53" s="474"/>
      <c r="M53" s="474"/>
      <c r="N53" s="474"/>
      <c r="O53" s="8"/>
    </row>
    <row r="56" spans="1:60" ht="27" customHeight="1" x14ac:dyDescent="0.25"/>
    <row r="58" spans="1:60" x14ac:dyDescent="0.25">
      <c r="BH58" s="9" t="s">
        <v>59</v>
      </c>
    </row>
    <row r="87" hidden="1" x14ac:dyDescent="0.25"/>
    <row r="88" hidden="1" x14ac:dyDescent="0.25"/>
    <row r="89" hidden="1" x14ac:dyDescent="0.25"/>
    <row r="90" hidden="1" x14ac:dyDescent="0.25"/>
    <row r="91" hidden="1" x14ac:dyDescent="0.25"/>
    <row r="92" hidden="1" x14ac:dyDescent="0.25"/>
  </sheetData>
  <sheetProtection formatCells="0" formatColumns="0" formatRows="0" insertRows="0" deleteRows="0" sort="0" autoFilter="0"/>
  <protectedRanges>
    <protectedRange password="CFE5" sqref="C50:M51 C47:M48 A47:B51" name="Nav paredzēts labošanai"/>
  </protectedRanges>
  <mergeCells count="53">
    <mergeCell ref="B2:N2"/>
    <mergeCell ref="N47:N49"/>
    <mergeCell ref="A50:C50"/>
    <mergeCell ref="A51:C51"/>
    <mergeCell ref="A53:N53"/>
    <mergeCell ref="A41:A43"/>
    <mergeCell ref="B41:B43"/>
    <mergeCell ref="N41:N43"/>
    <mergeCell ref="A44:A46"/>
    <mergeCell ref="B44:B46"/>
    <mergeCell ref="N44:N46"/>
    <mergeCell ref="A35:A37"/>
    <mergeCell ref="B35:B37"/>
    <mergeCell ref="N35:N37"/>
    <mergeCell ref="A38:A40"/>
    <mergeCell ref="B38:B40"/>
    <mergeCell ref="N38:N40"/>
    <mergeCell ref="A32:A34"/>
    <mergeCell ref="B32:B34"/>
    <mergeCell ref="N32:N34"/>
    <mergeCell ref="A26:A28"/>
    <mergeCell ref="B26:B28"/>
    <mergeCell ref="N26:N28"/>
    <mergeCell ref="A29:A31"/>
    <mergeCell ref="B29:B31"/>
    <mergeCell ref="N29:N31"/>
    <mergeCell ref="A20:A22"/>
    <mergeCell ref="B20:B22"/>
    <mergeCell ref="N20:N22"/>
    <mergeCell ref="A23:A25"/>
    <mergeCell ref="B23:B25"/>
    <mergeCell ref="N23:N25"/>
    <mergeCell ref="B14:B16"/>
    <mergeCell ref="N14:N16"/>
    <mergeCell ref="A17:A19"/>
    <mergeCell ref="B17:B19"/>
    <mergeCell ref="N17:N19"/>
    <mergeCell ref="A47:B49"/>
    <mergeCell ref="N8:N10"/>
    <mergeCell ref="A3:N3"/>
    <mergeCell ref="B4:N4"/>
    <mergeCell ref="F5:H5"/>
    <mergeCell ref="F6:H6"/>
    <mergeCell ref="A8:A10"/>
    <mergeCell ref="B8:B10"/>
    <mergeCell ref="C8:C10"/>
    <mergeCell ref="D10:H10"/>
    <mergeCell ref="I10:K10"/>
    <mergeCell ref="L10:M10"/>
    <mergeCell ref="A11:A13"/>
    <mergeCell ref="B11:B13"/>
    <mergeCell ref="N11:N13"/>
    <mergeCell ref="A14:A16"/>
  </mergeCells>
  <pageMargins left="0.70866141732283472" right="0.70866141732283472" top="0.59055118110236227" bottom="0.59055118110236227" header="0.31496062992125984" footer="0.31496062992125984"/>
  <pageSetup paperSize="9" scale="57" orientation="landscape" r:id="rId1"/>
  <headerFooter>
    <oddFooter xml:space="preserve">&amp;LProjekts "Vidzeme iekļauj" </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A568D2"/>
    <pageSetUpPr fitToPage="1"/>
  </sheetPr>
  <dimension ref="A1:G31"/>
  <sheetViews>
    <sheetView topLeftCell="A7" zoomScaleNormal="100" zoomScaleSheetLayoutView="100" zoomScalePageLayoutView="110" workbookViewId="0">
      <selection activeCell="A23" sqref="A23:G23"/>
    </sheetView>
  </sheetViews>
  <sheetFormatPr defaultColWidth="9.28515625" defaultRowHeight="12.75" x14ac:dyDescent="0.2"/>
  <cols>
    <col min="1" max="1" width="6" style="122" customWidth="1"/>
    <col min="2" max="2" width="7.7109375" style="122" customWidth="1"/>
    <col min="3" max="3" width="42.42578125" style="122" customWidth="1"/>
    <col min="4" max="4" width="8.7109375" style="122" customWidth="1"/>
    <col min="5" max="5" width="12" style="122" customWidth="1"/>
    <col min="6" max="6" width="9.28515625" style="122" customWidth="1"/>
    <col min="7" max="7" width="24.7109375" style="122" customWidth="1"/>
    <col min="8" max="8" width="5.28515625" style="122" customWidth="1"/>
    <col min="9" max="16384" width="9.28515625" style="122"/>
  </cols>
  <sheetData>
    <row r="1" spans="1:7" ht="15.75" x14ac:dyDescent="0.2">
      <c r="A1" s="358" t="s">
        <v>183</v>
      </c>
      <c r="B1" s="358"/>
      <c r="C1" s="358"/>
      <c r="D1" s="358"/>
      <c r="G1" s="122" t="s">
        <v>185</v>
      </c>
    </row>
    <row r="2" spans="1:7" ht="15.75" x14ac:dyDescent="0.2">
      <c r="A2" s="358">
        <v>90002180246</v>
      </c>
      <c r="B2" s="358"/>
      <c r="C2" s="358"/>
      <c r="D2" s="358"/>
    </row>
    <row r="3" spans="1:7" ht="15.75" x14ac:dyDescent="0.2">
      <c r="A3" s="358" t="s">
        <v>184</v>
      </c>
      <c r="B3" s="358"/>
      <c r="C3" s="358"/>
      <c r="D3" s="358"/>
    </row>
    <row r="4" spans="1:7" ht="50.25" customHeight="1" x14ac:dyDescent="0.35">
      <c r="A4" s="176"/>
      <c r="B4" s="176"/>
      <c r="C4" s="176"/>
      <c r="D4" s="176"/>
      <c r="E4" s="176"/>
      <c r="F4" s="176"/>
      <c r="G4" s="176"/>
    </row>
    <row r="5" spans="1:7" ht="19.5" customHeight="1" x14ac:dyDescent="0.35">
      <c r="A5" s="366" t="s">
        <v>146</v>
      </c>
      <c r="B5" s="367"/>
      <c r="C5" s="367"/>
      <c r="D5" s="367"/>
      <c r="E5" s="367"/>
      <c r="F5" s="367"/>
      <c r="G5" s="367"/>
    </row>
    <row r="6" spans="1:7" ht="19.5" customHeight="1" x14ac:dyDescent="0.35">
      <c r="A6" s="375" t="s">
        <v>147</v>
      </c>
      <c r="B6" s="375"/>
      <c r="C6" s="375"/>
      <c r="D6" s="375"/>
      <c r="E6" s="375"/>
      <c r="F6" s="375"/>
      <c r="G6" s="375"/>
    </row>
    <row r="7" spans="1:7" ht="19.5" customHeight="1" x14ac:dyDescent="0.35">
      <c r="A7" s="176"/>
      <c r="B7" s="176"/>
      <c r="C7" s="176"/>
      <c r="D7" s="176"/>
      <c r="E7" s="176"/>
      <c r="F7" s="176"/>
      <c r="G7" s="176"/>
    </row>
    <row r="8" spans="1:7" ht="15.75" customHeight="1" x14ac:dyDescent="0.2">
      <c r="A8" s="376" t="s">
        <v>186</v>
      </c>
      <c r="B8" s="376"/>
      <c r="C8" s="376"/>
      <c r="D8" s="376"/>
      <c r="E8" s="376"/>
      <c r="F8" s="376"/>
      <c r="G8" s="376"/>
    </row>
    <row r="9" spans="1:7" ht="18" customHeight="1" x14ac:dyDescent="0.25">
      <c r="A9" s="143" t="s">
        <v>140</v>
      </c>
      <c r="B9" s="143"/>
      <c r="C9" s="143"/>
      <c r="D9" s="368" t="s">
        <v>158</v>
      </c>
      <c r="E9" s="368"/>
      <c r="F9" s="368"/>
      <c r="G9" s="368"/>
    </row>
    <row r="10" spans="1:7" ht="18" customHeight="1" x14ac:dyDescent="0.25">
      <c r="A10" s="138" t="s">
        <v>141</v>
      </c>
      <c r="B10" s="138"/>
      <c r="C10" s="138"/>
      <c r="D10" s="368" t="s">
        <v>190</v>
      </c>
      <c r="E10" s="368"/>
      <c r="F10" s="368"/>
      <c r="G10" s="368"/>
    </row>
    <row r="11" spans="1:7" ht="18" customHeight="1" x14ac:dyDescent="0.25">
      <c r="A11" s="138" t="s">
        <v>142</v>
      </c>
      <c r="B11" s="138"/>
      <c r="C11" s="138"/>
      <c r="D11" s="368" t="s">
        <v>191</v>
      </c>
      <c r="E11" s="368"/>
      <c r="F11" s="368"/>
      <c r="G11" s="368"/>
    </row>
    <row r="12" spans="1:7" ht="15.75" x14ac:dyDescent="0.25">
      <c r="A12" s="140"/>
      <c r="B12" s="141"/>
      <c r="C12" s="141"/>
      <c r="D12" s="141"/>
      <c r="E12" s="141"/>
      <c r="F12" s="141"/>
      <c r="G12" s="141"/>
    </row>
    <row r="13" spans="1:7" ht="15.75" x14ac:dyDescent="0.2">
      <c r="A13" s="142" t="s">
        <v>149</v>
      </c>
      <c r="B13" s="142"/>
      <c r="C13" s="142"/>
      <c r="D13" s="193"/>
      <c r="E13" s="193"/>
      <c r="F13" s="193"/>
      <c r="G13" s="193"/>
    </row>
    <row r="14" spans="1:7" ht="15" customHeight="1" x14ac:dyDescent="0.25">
      <c r="A14" s="126"/>
      <c r="B14" s="126"/>
      <c r="C14" s="126"/>
      <c r="D14" s="192"/>
      <c r="E14" s="141"/>
      <c r="F14" s="192"/>
      <c r="G14" s="192"/>
    </row>
    <row r="15" spans="1:7" ht="18" customHeight="1" x14ac:dyDescent="0.25">
      <c r="A15" s="123" t="s">
        <v>143</v>
      </c>
      <c r="B15" s="139"/>
      <c r="C15" s="138"/>
      <c r="D15" s="362" t="s">
        <v>192</v>
      </c>
      <c r="E15" s="362"/>
      <c r="F15" s="362"/>
      <c r="G15" s="362"/>
    </row>
    <row r="16" spans="1:7" ht="18" customHeight="1" x14ac:dyDescent="0.25">
      <c r="A16" s="125" t="s">
        <v>144</v>
      </c>
      <c r="B16" s="139"/>
      <c r="C16" s="138"/>
      <c r="D16" s="363" t="s">
        <v>193</v>
      </c>
      <c r="E16" s="363"/>
      <c r="F16" s="363"/>
      <c r="G16" s="363"/>
    </row>
    <row r="17" spans="1:7" ht="15.75" x14ac:dyDescent="0.25">
      <c r="A17" s="125" t="s">
        <v>145</v>
      </c>
      <c r="B17" s="139"/>
      <c r="C17" s="138"/>
      <c r="D17" s="364" t="s">
        <v>193</v>
      </c>
      <c r="E17" s="364"/>
      <c r="F17" s="364"/>
      <c r="G17" s="364"/>
    </row>
    <row r="18" spans="1:7" ht="15.75" x14ac:dyDescent="0.25">
      <c r="A18" s="371" t="s">
        <v>148</v>
      </c>
      <c r="B18" s="372"/>
      <c r="C18" s="373"/>
      <c r="D18" s="374">
        <f>Kopsavilkums!D30</f>
        <v>0</v>
      </c>
      <c r="E18" s="374"/>
      <c r="F18" s="374"/>
      <c r="G18" s="374"/>
    </row>
    <row r="19" spans="1:7" ht="15.75" customHeight="1" x14ac:dyDescent="0.25">
      <c r="A19" s="126"/>
      <c r="B19" s="126"/>
      <c r="C19" s="124"/>
      <c r="D19" s="124"/>
      <c r="E19" s="124"/>
      <c r="F19" s="124"/>
      <c r="G19" s="124"/>
    </row>
    <row r="20" spans="1:7" ht="394.5" customHeight="1" x14ac:dyDescent="0.2">
      <c r="A20" s="365" t="s">
        <v>188</v>
      </c>
      <c r="B20" s="365"/>
      <c r="C20" s="365"/>
      <c r="D20" s="365"/>
      <c r="E20" s="365"/>
      <c r="F20" s="365"/>
      <c r="G20" s="365"/>
    </row>
    <row r="21" spans="1:7" ht="20.100000000000001" customHeight="1" x14ac:dyDescent="0.2">
      <c r="A21" s="179"/>
      <c r="B21" s="179"/>
      <c r="C21" s="179"/>
      <c r="D21" s="179"/>
      <c r="E21" s="179"/>
      <c r="F21" s="179"/>
      <c r="G21" s="179"/>
    </row>
    <row r="22" spans="1:7" s="127" customFormat="1" ht="15.75" customHeight="1" x14ac:dyDescent="0.25">
      <c r="A22" s="175" t="s">
        <v>181</v>
      </c>
      <c r="B22" s="175"/>
      <c r="C22" s="175"/>
      <c r="D22" s="175"/>
      <c r="E22" s="175"/>
      <c r="F22" s="175"/>
      <c r="G22" s="175"/>
    </row>
    <row r="23" spans="1:7" s="127" customFormat="1" ht="15.75" x14ac:dyDescent="0.25">
      <c r="A23" s="369"/>
      <c r="B23" s="370"/>
      <c r="C23" s="370"/>
      <c r="D23" s="370"/>
      <c r="E23" s="370"/>
      <c r="F23" s="370"/>
      <c r="G23" s="370"/>
    </row>
    <row r="24" spans="1:7" s="127" customFormat="1" x14ac:dyDescent="0.2">
      <c r="A24" s="181" t="s">
        <v>182</v>
      </c>
      <c r="B24" s="181"/>
      <c r="C24" s="181"/>
      <c r="D24" s="180"/>
      <c r="E24" s="180"/>
      <c r="F24" s="180"/>
      <c r="G24" s="180"/>
    </row>
    <row r="25" spans="1:7" s="127" customFormat="1" ht="15" x14ac:dyDescent="0.25">
      <c r="A25" s="146"/>
      <c r="B25" s="146"/>
      <c r="C25" s="146"/>
      <c r="D25" s="146"/>
      <c r="E25" s="146"/>
      <c r="F25" s="146"/>
      <c r="G25" s="146"/>
    </row>
    <row r="26" spans="1:7" s="127" customFormat="1" ht="15.75" x14ac:dyDescent="0.25">
      <c r="A26" s="360" t="s">
        <v>179</v>
      </c>
      <c r="B26" s="360"/>
      <c r="C26" s="361"/>
      <c r="D26" s="361"/>
      <c r="E26" s="361"/>
      <c r="F26" s="361"/>
      <c r="G26" s="361"/>
    </row>
    <row r="27" spans="1:7" s="127" customFormat="1" ht="15.75" x14ac:dyDescent="0.25">
      <c r="A27" s="182"/>
      <c r="B27" s="182"/>
      <c r="C27" s="359" t="s">
        <v>180</v>
      </c>
      <c r="D27" s="359"/>
      <c r="E27" s="359"/>
      <c r="F27" s="359"/>
      <c r="G27" s="359"/>
    </row>
    <row r="28" spans="1:7" s="127" customFormat="1" x14ac:dyDescent="0.2">
      <c r="E28" s="183"/>
      <c r="F28" s="183"/>
      <c r="G28" s="183"/>
    </row>
    <row r="29" spans="1:7" s="127" customFormat="1" ht="15" customHeight="1" x14ac:dyDescent="0.2">
      <c r="E29" s="359" t="s">
        <v>189</v>
      </c>
      <c r="F29" s="359"/>
      <c r="G29" s="359"/>
    </row>
    <row r="30" spans="1:7" s="127" customFormat="1" x14ac:dyDescent="0.2"/>
    <row r="31" spans="1:7" x14ac:dyDescent="0.2">
      <c r="A31" s="122" t="s">
        <v>178</v>
      </c>
    </row>
  </sheetData>
  <mergeCells count="20">
    <mergeCell ref="A18:C18"/>
    <mergeCell ref="D18:G18"/>
    <mergeCell ref="A6:G6"/>
    <mergeCell ref="A8:G8"/>
    <mergeCell ref="A1:D1"/>
    <mergeCell ref="A2:D2"/>
    <mergeCell ref="A3:D3"/>
    <mergeCell ref="C27:G27"/>
    <mergeCell ref="E29:G29"/>
    <mergeCell ref="A26:B26"/>
    <mergeCell ref="C26:G26"/>
    <mergeCell ref="D15:G15"/>
    <mergeCell ref="D16:G16"/>
    <mergeCell ref="D17:G17"/>
    <mergeCell ref="A20:G20"/>
    <mergeCell ref="A5:G5"/>
    <mergeCell ref="D9:G9"/>
    <mergeCell ref="D10:G10"/>
    <mergeCell ref="D11:G11"/>
    <mergeCell ref="A23:G23"/>
  </mergeCells>
  <pageMargins left="1.1417322834645669" right="0.59055118110236227" top="0.59055118110236227" bottom="0.59055118110236227" header="0.31496062992125984" footer="0.31496062992125984"/>
  <pageSetup paperSize="9" scale="75" fitToHeight="0" orientation="portrait" r:id="rId1"/>
  <headerFooter alignWithMargins="0">
    <oddFooter xml:space="preserve">&amp;L&amp;"Times New Roman,Regular"&amp;8Projekts "Vidzeme iekļauj" </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9">
    <tabColor theme="9" tint="-0.499984740745262"/>
    <pageSetUpPr fitToPage="1"/>
  </sheetPr>
  <dimension ref="A1:E31"/>
  <sheetViews>
    <sheetView view="pageBreakPreview" zoomScale="77" zoomScaleNormal="100" zoomScaleSheetLayoutView="77" workbookViewId="0">
      <selection activeCell="D21" sqref="D21"/>
    </sheetView>
  </sheetViews>
  <sheetFormatPr defaultColWidth="9.28515625" defaultRowHeight="12.75" x14ac:dyDescent="0.25"/>
  <cols>
    <col min="1" max="1" width="16.7109375" style="44" customWidth="1"/>
    <col min="2" max="2" width="56.85546875" style="44" customWidth="1"/>
    <col min="3" max="3" width="33.42578125" style="44" customWidth="1"/>
    <col min="4" max="4" width="23.7109375" style="49" customWidth="1"/>
    <col min="5" max="5" width="9.28515625" style="44"/>
    <col min="6" max="6" width="10.5703125" style="44" bestFit="1" customWidth="1"/>
    <col min="7" max="16384" width="9.28515625" style="44"/>
  </cols>
  <sheetData>
    <row r="1" spans="1:4" ht="18" customHeight="1" x14ac:dyDescent="0.25">
      <c r="A1" s="381" t="s">
        <v>46</v>
      </c>
      <c r="B1" s="381"/>
      <c r="C1" s="381"/>
      <c r="D1" s="381"/>
    </row>
    <row r="2" spans="1:4" ht="18" customHeight="1" x14ac:dyDescent="0.25">
      <c r="A2" s="26"/>
      <c r="B2" s="26"/>
      <c r="C2" s="26"/>
      <c r="D2" s="37"/>
    </row>
    <row r="3" spans="1:4" ht="74.25" customHeight="1" x14ac:dyDescent="0.25">
      <c r="A3" s="106" t="s">
        <v>0</v>
      </c>
      <c r="B3" s="382" t="s">
        <v>1</v>
      </c>
      <c r="C3" s="383"/>
      <c r="D3" s="106" t="s">
        <v>49</v>
      </c>
    </row>
    <row r="4" spans="1:4" ht="16.5" customHeight="1" x14ac:dyDescent="0.25">
      <c r="A4" s="106">
        <v>1</v>
      </c>
      <c r="B4" s="382">
        <v>2</v>
      </c>
      <c r="C4" s="383"/>
      <c r="D4" s="45">
        <v>5</v>
      </c>
    </row>
    <row r="5" spans="1:4" ht="15" x14ac:dyDescent="0.25">
      <c r="A5" s="2" t="s">
        <v>2</v>
      </c>
      <c r="B5" s="384" t="s">
        <v>3</v>
      </c>
      <c r="C5" s="384" t="s">
        <v>3</v>
      </c>
      <c r="D5" s="38">
        <f>D6</f>
        <v>0</v>
      </c>
    </row>
    <row r="6" spans="1:4" ht="34.5" customHeight="1" x14ac:dyDescent="0.25">
      <c r="A6" s="3" t="s">
        <v>4</v>
      </c>
      <c r="B6" s="385" t="s">
        <v>5</v>
      </c>
      <c r="C6" s="385" t="s">
        <v>5</v>
      </c>
      <c r="D6" s="39">
        <f>D8*0.15</f>
        <v>0</v>
      </c>
    </row>
    <row r="7" spans="1:4" ht="16.5" customHeight="1" x14ac:dyDescent="0.25">
      <c r="A7" s="4" t="s">
        <v>6</v>
      </c>
      <c r="B7" s="387" t="s">
        <v>7</v>
      </c>
      <c r="C7" s="387" t="s">
        <v>7</v>
      </c>
      <c r="D7" s="40">
        <f>D8</f>
        <v>0</v>
      </c>
    </row>
    <row r="8" spans="1:4" ht="15" x14ac:dyDescent="0.25">
      <c r="A8" s="5" t="s">
        <v>8</v>
      </c>
      <c r="B8" s="388" t="s">
        <v>9</v>
      </c>
      <c r="C8" s="388" t="s">
        <v>9</v>
      </c>
      <c r="D8" s="41">
        <f>D9</f>
        <v>0</v>
      </c>
    </row>
    <row r="9" spans="1:4" ht="15" x14ac:dyDescent="0.25">
      <c r="A9" s="6" t="s">
        <v>10</v>
      </c>
      <c r="B9" s="386" t="s">
        <v>164</v>
      </c>
      <c r="C9" s="386" t="s">
        <v>11</v>
      </c>
      <c r="D9" s="42">
        <f>SUM(D10:D12)</f>
        <v>0</v>
      </c>
    </row>
    <row r="10" spans="1:4" ht="15" x14ac:dyDescent="0.25">
      <c r="A10" s="6" t="s">
        <v>12</v>
      </c>
      <c r="B10" s="386" t="s">
        <v>93</v>
      </c>
      <c r="C10" s="386" t="s">
        <v>13</v>
      </c>
      <c r="D10" s="42">
        <f>'0'!H15</f>
        <v>0</v>
      </c>
    </row>
    <row r="11" spans="1:4" ht="15" x14ac:dyDescent="0.25">
      <c r="A11" s="6" t="s">
        <v>14</v>
      </c>
      <c r="B11" s="386" t="s">
        <v>94</v>
      </c>
      <c r="C11" s="386" t="s">
        <v>15</v>
      </c>
      <c r="D11" s="42">
        <f>'2'!G40</f>
        <v>0</v>
      </c>
    </row>
    <row r="12" spans="1:4" ht="15" x14ac:dyDescent="0.25">
      <c r="A12" s="6" t="s">
        <v>92</v>
      </c>
      <c r="B12" s="386" t="s">
        <v>136</v>
      </c>
      <c r="C12" s="386" t="s">
        <v>13</v>
      </c>
      <c r="D12" s="42">
        <f>'5'!E16</f>
        <v>0</v>
      </c>
    </row>
    <row r="13" spans="1:4" ht="31.5" customHeight="1" x14ac:dyDescent="0.25">
      <c r="A13" s="4" t="s">
        <v>132</v>
      </c>
      <c r="B13" s="387" t="s">
        <v>131</v>
      </c>
      <c r="C13" s="387" t="s">
        <v>7</v>
      </c>
      <c r="D13" s="40">
        <f>D14+D21+D24</f>
        <v>0</v>
      </c>
    </row>
    <row r="14" spans="1:4" ht="33.75" customHeight="1" x14ac:dyDescent="0.25">
      <c r="A14" s="5" t="s">
        <v>16</v>
      </c>
      <c r="B14" s="391" t="s">
        <v>17</v>
      </c>
      <c r="C14" s="392"/>
      <c r="D14" s="41">
        <f>SUM(D15:D20)</f>
        <v>0</v>
      </c>
    </row>
    <row r="15" spans="1:4" ht="45" hidden="1" customHeight="1" x14ac:dyDescent="0.25">
      <c r="A15" s="6" t="s">
        <v>109</v>
      </c>
      <c r="B15" s="389" t="s">
        <v>108</v>
      </c>
      <c r="C15" s="390" t="s">
        <v>19</v>
      </c>
      <c r="D15" s="42">
        <v>0</v>
      </c>
    </row>
    <row r="16" spans="1:4" ht="15" x14ac:dyDescent="0.25">
      <c r="A16" s="6" t="s">
        <v>18</v>
      </c>
      <c r="B16" s="389" t="s">
        <v>19</v>
      </c>
      <c r="C16" s="390" t="s">
        <v>19</v>
      </c>
      <c r="D16" s="42">
        <f>'5'!F16</f>
        <v>0</v>
      </c>
    </row>
    <row r="17" spans="1:5" ht="15" x14ac:dyDescent="0.25">
      <c r="A17" s="6" t="s">
        <v>20</v>
      </c>
      <c r="B17" s="393" t="s">
        <v>21</v>
      </c>
      <c r="C17" s="394" t="s">
        <v>21</v>
      </c>
      <c r="D17" s="42">
        <f>'5'!G16</f>
        <v>0</v>
      </c>
    </row>
    <row r="18" spans="1:5" ht="15" x14ac:dyDescent="0.25">
      <c r="A18" s="6" t="s">
        <v>22</v>
      </c>
      <c r="B18" s="393" t="s">
        <v>23</v>
      </c>
      <c r="C18" s="394" t="s">
        <v>23</v>
      </c>
      <c r="D18" s="42">
        <f>'5'!H16</f>
        <v>0</v>
      </c>
    </row>
    <row r="19" spans="1:5" ht="15" x14ac:dyDescent="0.25">
      <c r="A19" s="6" t="s">
        <v>24</v>
      </c>
      <c r="B19" s="393" t="s">
        <v>47</v>
      </c>
      <c r="C19" s="394" t="s">
        <v>25</v>
      </c>
      <c r="D19" s="42">
        <f>'5'!I16</f>
        <v>0</v>
      </c>
    </row>
    <row r="20" spans="1:5" ht="15" x14ac:dyDescent="0.25">
      <c r="A20" s="6" t="s">
        <v>26</v>
      </c>
      <c r="B20" s="393" t="s">
        <v>27</v>
      </c>
      <c r="C20" s="394"/>
      <c r="D20" s="42">
        <f>'5'!J16</f>
        <v>0</v>
      </c>
    </row>
    <row r="21" spans="1:5" ht="63" customHeight="1" x14ac:dyDescent="0.25">
      <c r="A21" s="5" t="s">
        <v>88</v>
      </c>
      <c r="B21" s="395" t="s">
        <v>90</v>
      </c>
      <c r="C21" s="395" t="s">
        <v>29</v>
      </c>
      <c r="D21" s="41">
        <f>D22+D23</f>
        <v>0</v>
      </c>
    </row>
    <row r="22" spans="1:5" ht="15" x14ac:dyDescent="0.25">
      <c r="A22" s="6" t="s">
        <v>87</v>
      </c>
      <c r="B22" s="386" t="s">
        <v>165</v>
      </c>
      <c r="C22" s="386" t="s">
        <v>31</v>
      </c>
      <c r="D22" s="42">
        <f>'VVI pers. GRT'!H51</f>
        <v>0</v>
      </c>
    </row>
    <row r="23" spans="1:5" ht="15" x14ac:dyDescent="0.25">
      <c r="A23" s="6" t="s">
        <v>89</v>
      </c>
      <c r="B23" s="386" t="s">
        <v>91</v>
      </c>
      <c r="C23" s="386" t="s">
        <v>33</v>
      </c>
      <c r="D23" s="42">
        <f>'6'!H26+'6'!H52</f>
        <v>0</v>
      </c>
    </row>
    <row r="24" spans="1:5" ht="50.25" customHeight="1" x14ac:dyDescent="0.25">
      <c r="A24" s="5" t="s">
        <v>28</v>
      </c>
      <c r="B24" s="395" t="s">
        <v>29</v>
      </c>
      <c r="C24" s="395" t="s">
        <v>29</v>
      </c>
      <c r="D24" s="41">
        <f>SUM(D25:D29)</f>
        <v>0</v>
      </c>
    </row>
    <row r="25" spans="1:5" ht="15" x14ac:dyDescent="0.25">
      <c r="A25" s="6" t="s">
        <v>30</v>
      </c>
      <c r="B25" s="377" t="s">
        <v>135</v>
      </c>
      <c r="C25" s="377" t="s">
        <v>31</v>
      </c>
      <c r="D25" s="42">
        <f>'1'!K29+'2'!H40</f>
        <v>0</v>
      </c>
      <c r="E25" s="169"/>
    </row>
    <row r="26" spans="1:5" ht="15" x14ac:dyDescent="0.25">
      <c r="A26" s="6" t="s">
        <v>32</v>
      </c>
      <c r="B26" s="386" t="s">
        <v>48</v>
      </c>
      <c r="C26" s="386" t="s">
        <v>33</v>
      </c>
      <c r="D26" s="42">
        <f>'2'!G20+'2'!H20</f>
        <v>0</v>
      </c>
    </row>
    <row r="27" spans="1:5" ht="15" x14ac:dyDescent="0.25">
      <c r="A27" s="6" t="s">
        <v>34</v>
      </c>
      <c r="B27" s="386" t="s">
        <v>35</v>
      </c>
      <c r="C27" s="386" t="s">
        <v>35</v>
      </c>
      <c r="D27" s="42">
        <f>'1'!G14</f>
        <v>0</v>
      </c>
    </row>
    <row r="28" spans="1:5" ht="15" x14ac:dyDescent="0.25">
      <c r="A28" s="6" t="s">
        <v>36</v>
      </c>
      <c r="B28" s="386" t="s">
        <v>37</v>
      </c>
      <c r="C28" s="386" t="s">
        <v>37</v>
      </c>
      <c r="D28" s="42">
        <f>'3'!H19+'3'!H41</f>
        <v>0</v>
      </c>
    </row>
    <row r="29" spans="1:5" ht="15" x14ac:dyDescent="0.25">
      <c r="A29" s="6" t="s">
        <v>115</v>
      </c>
      <c r="B29" s="377" t="s">
        <v>119</v>
      </c>
      <c r="C29" s="377" t="s">
        <v>37</v>
      </c>
      <c r="D29" s="42">
        <f>'4'!G21</f>
        <v>0</v>
      </c>
    </row>
    <row r="30" spans="1:5" ht="15.75" x14ac:dyDescent="0.25">
      <c r="A30" s="378" t="s">
        <v>50</v>
      </c>
      <c r="B30" s="379"/>
      <c r="C30" s="380"/>
      <c r="D30" s="43">
        <f>D5+D7+D13</f>
        <v>0</v>
      </c>
    </row>
    <row r="31" spans="1:5" s="48" customFormat="1" ht="21" customHeight="1" x14ac:dyDescent="0.25">
      <c r="A31" s="46"/>
      <c r="B31" s="46"/>
      <c r="C31" s="46"/>
      <c r="D31" s="47"/>
    </row>
  </sheetData>
  <mergeCells count="29">
    <mergeCell ref="B12:C12"/>
    <mergeCell ref="B28:C28"/>
    <mergeCell ref="B20:C20"/>
    <mergeCell ref="B24:C24"/>
    <mergeCell ref="B25:C25"/>
    <mergeCell ref="B26:C26"/>
    <mergeCell ref="B27:C27"/>
    <mergeCell ref="B21:C21"/>
    <mergeCell ref="B17:C17"/>
    <mergeCell ref="B18:C18"/>
    <mergeCell ref="B13:C13"/>
    <mergeCell ref="B23:C23"/>
    <mergeCell ref="B19:C19"/>
    <mergeCell ref="B29:C29"/>
    <mergeCell ref="A30:C30"/>
    <mergeCell ref="A1:D1"/>
    <mergeCell ref="B3:C3"/>
    <mergeCell ref="B4:C4"/>
    <mergeCell ref="B5:C5"/>
    <mergeCell ref="B6:C6"/>
    <mergeCell ref="B10:C10"/>
    <mergeCell ref="B7:C7"/>
    <mergeCell ref="B8:C8"/>
    <mergeCell ref="B15:C15"/>
    <mergeCell ref="B22:C22"/>
    <mergeCell ref="B9:C9"/>
    <mergeCell ref="B16:C16"/>
    <mergeCell ref="B11:C11"/>
    <mergeCell ref="B14:C14"/>
  </mergeCells>
  <pageMargins left="0.39370078740157483" right="0.39370078740157483" top="0.39370078740157483" bottom="0.39370078740157483" header="0.31496062992125984" footer="0.31496062992125984"/>
  <pageSetup paperSize="9" scale="72" firstPageNumber="19" orientation="portrait" useFirstPageNumber="1" r:id="rId1"/>
  <headerFooter alignWithMargins="0">
    <oddFooter xml:space="preserve">&amp;L&amp;"Times New Roman,Regular"&amp;8Projekts "Vidzeme iekļauj" </oddFooter>
  </headerFooter>
  <rowBreaks count="1" manualBreakCount="1">
    <brk id="30" max="6" man="1"/>
  </row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7" tint="0.59999389629810485"/>
    <pageSetUpPr fitToPage="1"/>
  </sheetPr>
  <dimension ref="A2:H47"/>
  <sheetViews>
    <sheetView zoomScaleNormal="100" workbookViewId="0">
      <selection activeCell="A34" sqref="A34:H34"/>
    </sheetView>
  </sheetViews>
  <sheetFormatPr defaultColWidth="9.28515625" defaultRowHeight="15" x14ac:dyDescent="0.25"/>
  <cols>
    <col min="1" max="1" width="12.42578125" style="16" customWidth="1"/>
    <col min="2" max="2" width="25.28515625" style="16" customWidth="1"/>
    <col min="3" max="3" width="24.5703125" style="16" customWidth="1"/>
    <col min="4" max="4" width="43.28515625" style="16" customWidth="1"/>
    <col min="5" max="5" width="20.7109375" style="16" customWidth="1"/>
    <col min="6" max="6" width="20.7109375" style="21" customWidth="1"/>
    <col min="7" max="7" width="24.28515625" style="16" customWidth="1"/>
    <col min="8" max="8" width="23.85546875" style="16" customWidth="1"/>
    <col min="9" max="16384" width="9.28515625" style="16"/>
  </cols>
  <sheetData>
    <row r="2" spans="1:8" ht="21" x14ac:dyDescent="0.35">
      <c r="A2" s="131" t="s">
        <v>12</v>
      </c>
      <c r="B2" s="402" t="s">
        <v>210</v>
      </c>
      <c r="C2" s="402"/>
      <c r="D2" s="402"/>
      <c r="E2" s="402"/>
      <c r="F2" s="402"/>
      <c r="G2" s="402"/>
      <c r="H2" s="402"/>
    </row>
    <row r="4" spans="1:8" s="21" customFormat="1" ht="25.5" x14ac:dyDescent="0.25">
      <c r="A4" s="153" t="s">
        <v>38</v>
      </c>
      <c r="B4" s="154" t="s">
        <v>121</v>
      </c>
      <c r="C4" s="154" t="s">
        <v>122</v>
      </c>
      <c r="D4" s="154" t="s">
        <v>53</v>
      </c>
      <c r="E4" s="148" t="s">
        <v>154</v>
      </c>
      <c r="F4" s="148" t="s">
        <v>52</v>
      </c>
      <c r="G4" s="148" t="s">
        <v>110</v>
      </c>
      <c r="H4" s="156" t="s">
        <v>204</v>
      </c>
    </row>
    <row r="5" spans="1:8" s="21" customFormat="1" ht="15.75" x14ac:dyDescent="0.25">
      <c r="A5" s="158">
        <v>1</v>
      </c>
      <c r="B5" s="249"/>
      <c r="C5" s="249"/>
      <c r="D5" s="250"/>
      <c r="E5" s="250"/>
      <c r="F5" s="250"/>
      <c r="G5" s="251"/>
      <c r="H5" s="252"/>
    </row>
    <row r="6" spans="1:8" s="21" customFormat="1" ht="15.75" x14ac:dyDescent="0.25">
      <c r="A6" s="158">
        <v>2</v>
      </c>
      <c r="B6" s="249"/>
      <c r="C6" s="249"/>
      <c r="D6" s="253"/>
      <c r="E6" s="250"/>
      <c r="F6" s="250"/>
      <c r="G6" s="251"/>
      <c r="H6" s="252"/>
    </row>
    <row r="7" spans="1:8" s="21" customFormat="1" ht="15.75" x14ac:dyDescent="0.25">
      <c r="A7" s="158">
        <v>3</v>
      </c>
      <c r="B7" s="249"/>
      <c r="C7" s="249"/>
      <c r="D7" s="254"/>
      <c r="E7" s="250"/>
      <c r="F7" s="250"/>
      <c r="G7" s="251"/>
      <c r="H7" s="252"/>
    </row>
    <row r="8" spans="1:8" s="21" customFormat="1" ht="15.75" x14ac:dyDescent="0.25">
      <c r="A8" s="158">
        <v>4</v>
      </c>
      <c r="B8" s="249"/>
      <c r="C8" s="249"/>
      <c r="D8" s="253"/>
      <c r="E8" s="250"/>
      <c r="F8" s="250"/>
      <c r="G8" s="251"/>
      <c r="H8" s="252"/>
    </row>
    <row r="9" spans="1:8" s="21" customFormat="1" ht="15.75" x14ac:dyDescent="0.25">
      <c r="A9" s="158">
        <v>5</v>
      </c>
      <c r="B9" s="249"/>
      <c r="C9" s="249"/>
      <c r="D9" s="253"/>
      <c r="E9" s="250"/>
      <c r="F9" s="250"/>
      <c r="G9" s="251"/>
      <c r="H9" s="252"/>
    </row>
    <row r="10" spans="1:8" s="21" customFormat="1" ht="15.75" x14ac:dyDescent="0.25">
      <c r="A10" s="158">
        <v>6</v>
      </c>
      <c r="B10" s="249"/>
      <c r="C10" s="249"/>
      <c r="D10" s="254"/>
      <c r="E10" s="250"/>
      <c r="F10" s="250"/>
      <c r="G10" s="251"/>
      <c r="H10" s="252"/>
    </row>
    <row r="11" spans="1:8" s="21" customFormat="1" ht="15.75" x14ac:dyDescent="0.25">
      <c r="A11" s="158">
        <v>7</v>
      </c>
      <c r="B11" s="249"/>
      <c r="C11" s="249"/>
      <c r="D11" s="253"/>
      <c r="E11" s="250"/>
      <c r="F11" s="250"/>
      <c r="G11" s="251"/>
      <c r="H11" s="252"/>
    </row>
    <row r="12" spans="1:8" s="21" customFormat="1" ht="15.75" x14ac:dyDescent="0.25">
      <c r="A12" s="158">
        <v>8</v>
      </c>
      <c r="B12" s="249"/>
      <c r="C12" s="249"/>
      <c r="D12" s="253"/>
      <c r="E12" s="250"/>
      <c r="F12" s="250"/>
      <c r="G12" s="251"/>
      <c r="H12" s="252"/>
    </row>
    <row r="13" spans="1:8" s="21" customFormat="1" ht="15.75" x14ac:dyDescent="0.25">
      <c r="A13" s="158">
        <v>9</v>
      </c>
      <c r="B13" s="249"/>
      <c r="C13" s="249"/>
      <c r="D13" s="254"/>
      <c r="E13" s="250"/>
      <c r="F13" s="250"/>
      <c r="G13" s="251"/>
      <c r="H13" s="252"/>
    </row>
    <row r="14" spans="1:8" s="21" customFormat="1" ht="15.75" x14ac:dyDescent="0.25">
      <c r="A14" s="159">
        <v>10</v>
      </c>
      <c r="B14" s="249"/>
      <c r="C14" s="249"/>
      <c r="D14" s="254"/>
      <c r="E14" s="250"/>
      <c r="F14" s="250"/>
      <c r="G14" s="251"/>
      <c r="H14" s="252"/>
    </row>
    <row r="15" spans="1:8" s="21" customFormat="1" ht="15.75" x14ac:dyDescent="0.25">
      <c r="A15" s="149"/>
      <c r="B15" s="150"/>
      <c r="C15" s="150"/>
      <c r="D15" s="150"/>
      <c r="E15" s="150"/>
      <c r="F15" s="150"/>
      <c r="G15" s="162" t="s">
        <v>45</v>
      </c>
      <c r="H15" s="151">
        <f>SUM(H5:H14)</f>
        <v>0</v>
      </c>
    </row>
    <row r="16" spans="1:8" ht="45.75" customHeight="1" x14ac:dyDescent="0.25">
      <c r="A16" s="21"/>
      <c r="B16" s="21"/>
      <c r="C16" s="21"/>
      <c r="D16" s="21"/>
      <c r="E16" s="21"/>
      <c r="G16" s="21"/>
      <c r="H16" s="21"/>
    </row>
    <row r="17" spans="1:8" ht="36.75" customHeight="1" x14ac:dyDescent="0.35">
      <c r="A17" s="152" t="s">
        <v>24</v>
      </c>
      <c r="B17" s="402" t="s">
        <v>211</v>
      </c>
      <c r="C17" s="402"/>
      <c r="D17" s="402"/>
      <c r="E17" s="402"/>
      <c r="F17" s="402"/>
      <c r="G17" s="402"/>
      <c r="H17" s="402"/>
    </row>
    <row r="20" spans="1:8" s="21" customFormat="1" ht="25.5" x14ac:dyDescent="0.25">
      <c r="A20" s="153" t="s">
        <v>38</v>
      </c>
      <c r="B20" s="154" t="s">
        <v>121</v>
      </c>
      <c r="C20" s="154" t="s">
        <v>123</v>
      </c>
      <c r="D20" s="154" t="s">
        <v>53</v>
      </c>
      <c r="E20" s="148" t="s">
        <v>154</v>
      </c>
      <c r="F20" s="148" t="s">
        <v>52</v>
      </c>
      <c r="G20" s="148" t="s">
        <v>110</v>
      </c>
      <c r="H20" s="155" t="s">
        <v>204</v>
      </c>
    </row>
    <row r="21" spans="1:8" s="21" customFormat="1" ht="15.75" x14ac:dyDescent="0.25">
      <c r="A21" s="158">
        <v>1</v>
      </c>
      <c r="B21" s="249"/>
      <c r="C21" s="255"/>
      <c r="D21" s="253"/>
      <c r="E21" s="256"/>
      <c r="F21" s="250"/>
      <c r="G21" s="251"/>
      <c r="H21" s="257"/>
    </row>
    <row r="22" spans="1:8" s="21" customFormat="1" ht="15.75" x14ac:dyDescent="0.25">
      <c r="A22" s="158">
        <v>2</v>
      </c>
      <c r="B22" s="249"/>
      <c r="C22" s="255"/>
      <c r="D22" s="253"/>
      <c r="E22" s="256"/>
      <c r="F22" s="250"/>
      <c r="G22" s="251"/>
      <c r="H22" s="257"/>
    </row>
    <row r="23" spans="1:8" s="21" customFormat="1" ht="15.75" x14ac:dyDescent="0.25">
      <c r="A23" s="158">
        <v>3</v>
      </c>
      <c r="B23" s="249"/>
      <c r="C23" s="255"/>
      <c r="D23" s="253"/>
      <c r="E23" s="256"/>
      <c r="F23" s="250"/>
      <c r="G23" s="251"/>
      <c r="H23" s="257"/>
    </row>
    <row r="24" spans="1:8" s="21" customFormat="1" ht="15.75" x14ac:dyDescent="0.25">
      <c r="A24" s="158">
        <v>4</v>
      </c>
      <c r="B24" s="249"/>
      <c r="C24" s="255"/>
      <c r="D24" s="253"/>
      <c r="E24" s="256"/>
      <c r="F24" s="250"/>
      <c r="G24" s="251"/>
      <c r="H24" s="257"/>
    </row>
    <row r="25" spans="1:8" s="21" customFormat="1" ht="15.75" x14ac:dyDescent="0.25">
      <c r="A25" s="158">
        <v>5</v>
      </c>
      <c r="B25" s="249"/>
      <c r="C25" s="255"/>
      <c r="D25" s="253"/>
      <c r="E25" s="256"/>
      <c r="F25" s="250"/>
      <c r="G25" s="251"/>
      <c r="H25" s="257"/>
    </row>
    <row r="26" spans="1:8" s="21" customFormat="1" ht="15.75" x14ac:dyDescent="0.25">
      <c r="A26" s="158">
        <v>6</v>
      </c>
      <c r="B26" s="249"/>
      <c r="C26" s="255"/>
      <c r="D26" s="253"/>
      <c r="E26" s="256"/>
      <c r="F26" s="250"/>
      <c r="G26" s="251"/>
      <c r="H26" s="257"/>
    </row>
    <row r="27" spans="1:8" s="21" customFormat="1" ht="15.75" x14ac:dyDescent="0.25">
      <c r="A27" s="158">
        <v>7</v>
      </c>
      <c r="B27" s="249"/>
      <c r="C27" s="255"/>
      <c r="D27" s="253"/>
      <c r="E27" s="256"/>
      <c r="F27" s="250"/>
      <c r="G27" s="251"/>
      <c r="H27" s="257"/>
    </row>
    <row r="28" spans="1:8" s="21" customFormat="1" ht="15.75" x14ac:dyDescent="0.25">
      <c r="A28" s="158">
        <v>8</v>
      </c>
      <c r="B28" s="249"/>
      <c r="C28" s="255"/>
      <c r="D28" s="253"/>
      <c r="E28" s="256"/>
      <c r="F28" s="250"/>
      <c r="G28" s="251"/>
      <c r="H28" s="257"/>
    </row>
    <row r="29" spans="1:8" s="21" customFormat="1" ht="15.75" x14ac:dyDescent="0.25">
      <c r="A29" s="158">
        <v>9</v>
      </c>
      <c r="B29" s="249"/>
      <c r="C29" s="255"/>
      <c r="D29" s="253"/>
      <c r="E29" s="256"/>
      <c r="F29" s="250"/>
      <c r="G29" s="251"/>
      <c r="H29" s="257"/>
    </row>
    <row r="30" spans="1:8" s="21" customFormat="1" ht="15.75" x14ac:dyDescent="0.25">
      <c r="A30" s="159">
        <v>10</v>
      </c>
      <c r="B30" s="249"/>
      <c r="C30" s="255"/>
      <c r="D30" s="253"/>
      <c r="E30" s="256"/>
      <c r="F30" s="250"/>
      <c r="G30" s="251"/>
      <c r="H30" s="257"/>
    </row>
    <row r="31" spans="1:8" s="21" customFormat="1" ht="15.75" x14ac:dyDescent="0.25">
      <c r="A31" s="149"/>
      <c r="B31" s="150"/>
      <c r="C31" s="150"/>
      <c r="D31" s="150"/>
      <c r="E31" s="150"/>
      <c r="F31" s="150"/>
      <c r="G31" s="162" t="s">
        <v>45</v>
      </c>
      <c r="H31" s="151">
        <f>SUM(H21:H30)</f>
        <v>0</v>
      </c>
    </row>
    <row r="32" spans="1:8" s="21" customFormat="1" x14ac:dyDescent="0.25"/>
    <row r="33" spans="1:8" x14ac:dyDescent="0.25">
      <c r="A33" s="21"/>
      <c r="B33" s="21"/>
      <c r="C33" s="21"/>
      <c r="D33" s="21"/>
      <c r="E33" s="21"/>
      <c r="G33" s="21"/>
      <c r="H33" s="21"/>
    </row>
    <row r="34" spans="1:8" s="75" customFormat="1" ht="21" x14ac:dyDescent="0.35">
      <c r="A34" s="403" t="s">
        <v>212</v>
      </c>
      <c r="B34" s="403"/>
      <c r="C34" s="403"/>
      <c r="D34" s="403"/>
      <c r="E34" s="403"/>
      <c r="F34" s="403"/>
      <c r="G34" s="403"/>
      <c r="H34" s="403"/>
    </row>
    <row r="35" spans="1:8" ht="20.100000000000001" customHeight="1" x14ac:dyDescent="0.25"/>
    <row r="37" spans="1:8" ht="30" x14ac:dyDescent="0.25">
      <c r="A37" s="177" t="s">
        <v>38</v>
      </c>
      <c r="B37" s="178" t="s">
        <v>116</v>
      </c>
      <c r="C37" s="178" t="s">
        <v>120</v>
      </c>
      <c r="D37" s="178" t="s">
        <v>54</v>
      </c>
      <c r="E37" s="178" t="s">
        <v>55</v>
      </c>
      <c r="F37" s="399" t="s">
        <v>56</v>
      </c>
      <c r="G37" s="400"/>
      <c r="H37" s="401"/>
    </row>
    <row r="38" spans="1:8" ht="15.75" x14ac:dyDescent="0.25">
      <c r="A38" s="161">
        <v>1</v>
      </c>
      <c r="B38" s="258"/>
      <c r="C38" s="258"/>
      <c r="D38" s="259"/>
      <c r="E38" s="259"/>
      <c r="F38" s="396"/>
      <c r="G38" s="397"/>
      <c r="H38" s="398"/>
    </row>
    <row r="39" spans="1:8" ht="15.75" x14ac:dyDescent="0.25">
      <c r="A39" s="161">
        <v>2</v>
      </c>
      <c r="B39" s="258"/>
      <c r="C39" s="258"/>
      <c r="D39" s="259"/>
      <c r="E39" s="259"/>
      <c r="F39" s="396"/>
      <c r="G39" s="397"/>
      <c r="H39" s="398"/>
    </row>
    <row r="40" spans="1:8" ht="15.75" x14ac:dyDescent="0.25">
      <c r="A40" s="161">
        <v>3</v>
      </c>
      <c r="B40" s="258"/>
      <c r="C40" s="258"/>
      <c r="D40" s="259"/>
      <c r="E40" s="259"/>
      <c r="F40" s="396"/>
      <c r="G40" s="397"/>
      <c r="H40" s="398"/>
    </row>
    <row r="41" spans="1:8" ht="15.75" x14ac:dyDescent="0.25">
      <c r="A41" s="161">
        <v>4</v>
      </c>
      <c r="B41" s="258"/>
      <c r="C41" s="258"/>
      <c r="D41" s="259"/>
      <c r="E41" s="259"/>
      <c r="F41" s="396"/>
      <c r="G41" s="397"/>
      <c r="H41" s="398"/>
    </row>
    <row r="42" spans="1:8" ht="15.75" x14ac:dyDescent="0.25">
      <c r="A42" s="161">
        <v>5</v>
      </c>
      <c r="B42" s="258"/>
      <c r="C42" s="258"/>
      <c r="D42" s="259"/>
      <c r="E42" s="259"/>
      <c r="F42" s="396"/>
      <c r="G42" s="397"/>
      <c r="H42" s="398"/>
    </row>
    <row r="43" spans="1:8" ht="15.75" x14ac:dyDescent="0.25">
      <c r="A43" s="161">
        <v>6</v>
      </c>
      <c r="B43" s="258"/>
      <c r="C43" s="258"/>
      <c r="D43" s="259"/>
      <c r="E43" s="259"/>
      <c r="F43" s="396"/>
      <c r="G43" s="397"/>
      <c r="H43" s="398"/>
    </row>
    <row r="44" spans="1:8" ht="15.75" x14ac:dyDescent="0.25">
      <c r="A44" s="161">
        <v>7</v>
      </c>
      <c r="B44" s="258"/>
      <c r="C44" s="258"/>
      <c r="D44" s="259"/>
      <c r="E44" s="259"/>
      <c r="F44" s="396"/>
      <c r="G44" s="397"/>
      <c r="H44" s="398"/>
    </row>
    <row r="45" spans="1:8" ht="15.75" x14ac:dyDescent="0.25">
      <c r="A45" s="161">
        <v>8</v>
      </c>
      <c r="B45" s="258"/>
      <c r="C45" s="258"/>
      <c r="D45" s="259"/>
      <c r="E45" s="259"/>
      <c r="F45" s="396"/>
      <c r="G45" s="397"/>
      <c r="H45" s="398"/>
    </row>
    <row r="46" spans="1:8" ht="15.75" x14ac:dyDescent="0.25">
      <c r="A46" s="161">
        <v>9</v>
      </c>
      <c r="B46" s="258"/>
      <c r="C46" s="258"/>
      <c r="D46" s="259"/>
      <c r="E46" s="259"/>
      <c r="F46" s="396"/>
      <c r="G46" s="397"/>
      <c r="H46" s="398"/>
    </row>
    <row r="47" spans="1:8" ht="15.75" x14ac:dyDescent="0.25">
      <c r="A47" s="161">
        <v>10</v>
      </c>
      <c r="B47" s="258"/>
      <c r="C47" s="258"/>
      <c r="D47" s="259"/>
      <c r="E47" s="259"/>
      <c r="F47" s="396"/>
      <c r="G47" s="397"/>
      <c r="H47" s="398"/>
    </row>
  </sheetData>
  <sheetProtection formatCells="0" formatColumns="0" formatRows="0" insertRows="0" deleteRows="0" sort="0" autoFilter="0"/>
  <mergeCells count="14">
    <mergeCell ref="F37:H37"/>
    <mergeCell ref="F38:H38"/>
    <mergeCell ref="B17:H17"/>
    <mergeCell ref="B2:H2"/>
    <mergeCell ref="A34:H34"/>
    <mergeCell ref="F46:H46"/>
    <mergeCell ref="F47:H47"/>
    <mergeCell ref="F39:H39"/>
    <mergeCell ref="F40:H40"/>
    <mergeCell ref="F41:H41"/>
    <mergeCell ref="F42:H42"/>
    <mergeCell ref="F43:H43"/>
    <mergeCell ref="F44:H44"/>
    <mergeCell ref="F45:H45"/>
  </mergeCells>
  <pageMargins left="0.70866141732283472" right="0.70866141732283472" top="0.74803149606299213" bottom="0.74803149606299213" header="0.31496062992125984" footer="0.31496062992125984"/>
  <pageSetup paperSize="9" scale="67" orientation="landscape" r:id="rId1"/>
  <headerFooter>
    <oddFooter xml:space="preserve">&amp;LProjekts "Vidzeme iekļauj" </oddFooter>
  </headerFooter>
  <legacyDrawing r:id="rId2"/>
  <tableParts count="2">
    <tablePart r:id="rId3"/>
    <tablePart r:id="rId4"/>
  </tablePar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
    <tabColor rgb="FFFFC000"/>
    <pageSetUpPr fitToPage="1"/>
  </sheetPr>
  <dimension ref="A1:L503"/>
  <sheetViews>
    <sheetView zoomScale="85" zoomScaleNormal="85" zoomScaleSheetLayoutView="100" workbookViewId="0">
      <selection activeCell="B16" sqref="B16:K16"/>
    </sheetView>
  </sheetViews>
  <sheetFormatPr defaultRowHeight="15" x14ac:dyDescent="0.25"/>
  <cols>
    <col min="1" max="1" width="10.28515625" style="50" customWidth="1"/>
    <col min="2" max="2" width="21.28515625" customWidth="1"/>
    <col min="3" max="3" width="17.85546875" customWidth="1"/>
    <col min="4" max="4" width="40.5703125" customWidth="1"/>
    <col min="5" max="5" width="20.140625" customWidth="1"/>
    <col min="6" max="6" width="17.7109375" customWidth="1"/>
    <col min="7" max="7" width="21.5703125" customWidth="1"/>
    <col min="8" max="8" width="25.140625" customWidth="1"/>
    <col min="9" max="9" width="22.7109375" customWidth="1"/>
    <col min="10" max="10" width="23.7109375" style="16" customWidth="1"/>
    <col min="11" max="11" width="18.85546875" customWidth="1"/>
  </cols>
  <sheetData>
    <row r="1" spans="1:12" ht="21" customHeight="1" x14ac:dyDescent="0.35">
      <c r="A1" s="81" t="s">
        <v>34</v>
      </c>
      <c r="B1" s="405" t="s">
        <v>213</v>
      </c>
      <c r="C1" s="405"/>
      <c r="D1" s="405"/>
      <c r="E1" s="405"/>
      <c r="F1" s="405"/>
      <c r="G1" s="405"/>
      <c r="H1" s="405"/>
      <c r="I1" s="405"/>
      <c r="J1" s="405"/>
      <c r="K1" s="405"/>
      <c r="L1" s="21"/>
    </row>
    <row r="2" spans="1:12" s="16" customFormat="1" ht="21" customHeight="1" x14ac:dyDescent="0.25">
      <c r="A2" s="50"/>
      <c r="B2"/>
      <c r="C2"/>
      <c r="D2"/>
      <c r="E2"/>
      <c r="F2"/>
      <c r="G2"/>
      <c r="H2"/>
      <c r="I2"/>
      <c r="K2" s="1"/>
    </row>
    <row r="3" spans="1:12" s="21" customFormat="1" ht="45" x14ac:dyDescent="0.25">
      <c r="A3" s="328" t="s">
        <v>38</v>
      </c>
      <c r="B3" s="328" t="s">
        <v>116</v>
      </c>
      <c r="C3" s="328" t="s">
        <v>120</v>
      </c>
      <c r="D3" s="328" t="s">
        <v>118</v>
      </c>
      <c r="E3" s="328" t="s">
        <v>202</v>
      </c>
      <c r="F3" s="328" t="s">
        <v>137</v>
      </c>
      <c r="G3" s="329" t="s">
        <v>204</v>
      </c>
      <c r="H3" s="330" t="s">
        <v>155</v>
      </c>
      <c r="I3" s="330" t="s">
        <v>156</v>
      </c>
      <c r="J3" s="330" t="s">
        <v>150</v>
      </c>
      <c r="K3" s="330" t="s">
        <v>195</v>
      </c>
    </row>
    <row r="4" spans="1:12" s="21" customFormat="1" ht="20.100000000000001" customHeight="1" x14ac:dyDescent="0.25">
      <c r="A4" s="121">
        <v>1</v>
      </c>
      <c r="B4" s="261"/>
      <c r="C4" s="261"/>
      <c r="D4" s="262"/>
      <c r="E4" s="263"/>
      <c r="F4" s="264"/>
      <c r="G4" s="327">
        <f>E4*F4</f>
        <v>0</v>
      </c>
      <c r="H4" s="265"/>
      <c r="I4" s="266"/>
      <c r="J4" s="267"/>
      <c r="K4" s="266"/>
    </row>
    <row r="5" spans="1:12" s="21" customFormat="1" ht="20.100000000000001" customHeight="1" x14ac:dyDescent="0.25">
      <c r="A5" s="121">
        <v>2</v>
      </c>
      <c r="B5" s="261"/>
      <c r="C5" s="261"/>
      <c r="D5" s="262"/>
      <c r="E5" s="263"/>
      <c r="F5" s="264"/>
      <c r="G5" s="327">
        <f t="shared" ref="G5:G13" si="0">E5*F5</f>
        <v>0</v>
      </c>
      <c r="H5" s="265"/>
      <c r="I5" s="266"/>
      <c r="J5" s="267"/>
      <c r="K5" s="266"/>
    </row>
    <row r="6" spans="1:12" s="21" customFormat="1" ht="20.100000000000001" customHeight="1" x14ac:dyDescent="0.25">
      <c r="A6" s="121">
        <v>3</v>
      </c>
      <c r="B6" s="261"/>
      <c r="C6" s="261"/>
      <c r="D6" s="262"/>
      <c r="E6" s="263"/>
      <c r="F6" s="264"/>
      <c r="G6" s="327">
        <f t="shared" si="0"/>
        <v>0</v>
      </c>
      <c r="H6" s="265"/>
      <c r="I6" s="266"/>
      <c r="J6" s="267"/>
      <c r="K6" s="266"/>
    </row>
    <row r="7" spans="1:12" s="21" customFormat="1" ht="20.100000000000001" customHeight="1" x14ac:dyDescent="0.25">
      <c r="A7" s="121">
        <v>4</v>
      </c>
      <c r="B7" s="261"/>
      <c r="C7" s="261"/>
      <c r="D7" s="262"/>
      <c r="E7" s="263"/>
      <c r="F7" s="264"/>
      <c r="G7" s="327">
        <f t="shared" si="0"/>
        <v>0</v>
      </c>
      <c r="H7" s="265"/>
      <c r="I7" s="266"/>
      <c r="J7" s="267"/>
      <c r="K7" s="266"/>
    </row>
    <row r="8" spans="1:12" s="21" customFormat="1" ht="20.100000000000001" customHeight="1" x14ac:dyDescent="0.25">
      <c r="A8" s="121">
        <v>5</v>
      </c>
      <c r="B8" s="261"/>
      <c r="C8" s="261"/>
      <c r="D8" s="262"/>
      <c r="E8" s="263"/>
      <c r="F8" s="264"/>
      <c r="G8" s="327">
        <f t="shared" si="0"/>
        <v>0</v>
      </c>
      <c r="H8" s="265"/>
      <c r="I8" s="266"/>
      <c r="J8" s="267"/>
      <c r="K8" s="266"/>
    </row>
    <row r="9" spans="1:12" s="21" customFormat="1" ht="20.100000000000001" customHeight="1" x14ac:dyDescent="0.25">
      <c r="A9" s="121">
        <v>6</v>
      </c>
      <c r="B9" s="261"/>
      <c r="C9" s="261"/>
      <c r="D9" s="262"/>
      <c r="E9" s="263"/>
      <c r="F9" s="264"/>
      <c r="G9" s="327">
        <f t="shared" si="0"/>
        <v>0</v>
      </c>
      <c r="H9" s="265"/>
      <c r="I9" s="266"/>
      <c r="J9" s="267"/>
      <c r="K9" s="266"/>
    </row>
    <row r="10" spans="1:12" s="21" customFormat="1" ht="20.100000000000001" customHeight="1" x14ac:dyDescent="0.25">
      <c r="A10" s="121">
        <v>7</v>
      </c>
      <c r="B10" s="261"/>
      <c r="C10" s="261"/>
      <c r="D10" s="262"/>
      <c r="E10" s="263"/>
      <c r="F10" s="264"/>
      <c r="G10" s="327">
        <f t="shared" si="0"/>
        <v>0</v>
      </c>
      <c r="H10" s="265"/>
      <c r="I10" s="266"/>
      <c r="J10" s="267"/>
      <c r="K10" s="266"/>
    </row>
    <row r="11" spans="1:12" s="21" customFormat="1" ht="20.100000000000001" customHeight="1" x14ac:dyDescent="0.25">
      <c r="A11" s="121">
        <v>8</v>
      </c>
      <c r="B11" s="261"/>
      <c r="C11" s="261"/>
      <c r="D11" s="262"/>
      <c r="E11" s="263"/>
      <c r="F11" s="264"/>
      <c r="G11" s="327">
        <f t="shared" si="0"/>
        <v>0</v>
      </c>
      <c r="H11" s="265"/>
      <c r="I11" s="266"/>
      <c r="J11" s="267"/>
      <c r="K11" s="266"/>
    </row>
    <row r="12" spans="1:12" s="21" customFormat="1" ht="20.100000000000001" customHeight="1" x14ac:dyDescent="0.25">
      <c r="A12" s="121">
        <v>9</v>
      </c>
      <c r="B12" s="261"/>
      <c r="C12" s="261"/>
      <c r="D12" s="262"/>
      <c r="E12" s="263"/>
      <c r="F12" s="264"/>
      <c r="G12" s="327">
        <f t="shared" si="0"/>
        <v>0</v>
      </c>
      <c r="H12" s="265"/>
      <c r="I12" s="266"/>
      <c r="J12" s="267"/>
      <c r="K12" s="266"/>
    </row>
    <row r="13" spans="1:12" s="21" customFormat="1" ht="19.5" customHeight="1" x14ac:dyDescent="0.25">
      <c r="A13" s="121">
        <v>10</v>
      </c>
      <c r="B13" s="261"/>
      <c r="C13" s="261"/>
      <c r="D13" s="262"/>
      <c r="E13" s="263"/>
      <c r="F13" s="264"/>
      <c r="G13" s="327">
        <f t="shared" si="0"/>
        <v>0</v>
      </c>
      <c r="H13" s="265"/>
      <c r="I13" s="266"/>
      <c r="J13" s="267"/>
      <c r="K13" s="266"/>
    </row>
    <row r="14" spans="1:12" s="76" customFormat="1" ht="20.100000000000001" customHeight="1" x14ac:dyDescent="0.25">
      <c r="A14" s="233"/>
      <c r="B14" s="234"/>
      <c r="C14" s="235"/>
      <c r="D14" s="242"/>
      <c r="E14" s="237"/>
      <c r="F14" s="236" t="s">
        <v>45</v>
      </c>
      <c r="G14" s="237">
        <f>SUM(G4:G13)</f>
        <v>0</v>
      </c>
      <c r="H14" s="237"/>
      <c r="I14" s="239"/>
      <c r="J14" s="241"/>
      <c r="K14" s="260"/>
    </row>
    <row r="15" spans="1:12" s="76" customFormat="1" ht="20.100000000000001" customHeight="1" x14ac:dyDescent="0.25">
      <c r="A15" s="163"/>
      <c r="B15" s="164"/>
      <c r="C15" s="163"/>
      <c r="D15" s="163"/>
      <c r="E15" s="165"/>
      <c r="F15" s="165"/>
      <c r="G15" s="165"/>
      <c r="H15" s="165"/>
      <c r="I15" s="166"/>
      <c r="J15" s="167"/>
    </row>
    <row r="16" spans="1:12" s="16" customFormat="1" ht="21" customHeight="1" x14ac:dyDescent="0.25">
      <c r="A16" s="82" t="s">
        <v>30</v>
      </c>
      <c r="B16" s="404" t="s">
        <v>214</v>
      </c>
      <c r="C16" s="404"/>
      <c r="D16" s="404"/>
      <c r="E16" s="404"/>
      <c r="F16" s="404"/>
      <c r="G16" s="404"/>
      <c r="H16" s="404"/>
      <c r="I16" s="404"/>
      <c r="J16" s="404"/>
      <c r="K16" s="404"/>
    </row>
    <row r="17" spans="1:11" s="16" customFormat="1" x14ac:dyDescent="0.25">
      <c r="A17" s="50"/>
      <c r="B17" s="74"/>
      <c r="C17" s="74"/>
      <c r="D17" s="74"/>
      <c r="E17" s="74"/>
      <c r="F17" s="74"/>
      <c r="G17" s="74"/>
      <c r="H17" s="74"/>
      <c r="I17" s="74"/>
      <c r="J17" s="74"/>
    </row>
    <row r="18" spans="1:11" s="16" customFormat="1" ht="45" x14ac:dyDescent="0.25">
      <c r="A18" s="331" t="s">
        <v>38</v>
      </c>
      <c r="B18" s="332" t="s">
        <v>116</v>
      </c>
      <c r="C18" s="332" t="s">
        <v>120</v>
      </c>
      <c r="D18" s="333" t="s">
        <v>157</v>
      </c>
      <c r="E18" s="334" t="s">
        <v>40</v>
      </c>
      <c r="F18" s="334" t="s">
        <v>41</v>
      </c>
      <c r="G18" s="334" t="s">
        <v>42</v>
      </c>
      <c r="H18" s="335" t="s">
        <v>43</v>
      </c>
      <c r="I18" s="330" t="s">
        <v>155</v>
      </c>
      <c r="J18" s="330" t="s">
        <v>156</v>
      </c>
      <c r="K18" s="330" t="s">
        <v>150</v>
      </c>
    </row>
    <row r="19" spans="1:11" s="16" customFormat="1" ht="20.100000000000001" customHeight="1" x14ac:dyDescent="0.25">
      <c r="A19" s="121">
        <v>1</v>
      </c>
      <c r="B19" s="261"/>
      <c r="C19" s="261"/>
      <c r="D19" s="262"/>
      <c r="E19" s="264"/>
      <c r="F19" s="264"/>
      <c r="G19" s="264"/>
      <c r="H19" s="264"/>
      <c r="I19" s="265"/>
      <c r="J19" s="266"/>
      <c r="K19" s="267"/>
    </row>
    <row r="20" spans="1:11" s="16" customFormat="1" ht="20.100000000000001" customHeight="1" x14ac:dyDescent="0.25">
      <c r="A20" s="121">
        <v>2</v>
      </c>
      <c r="B20" s="261"/>
      <c r="C20" s="261"/>
      <c r="D20" s="262"/>
      <c r="E20" s="264"/>
      <c r="F20" s="264"/>
      <c r="G20" s="264"/>
      <c r="H20" s="264"/>
      <c r="I20" s="265"/>
      <c r="J20" s="266"/>
      <c r="K20" s="267"/>
    </row>
    <row r="21" spans="1:11" s="16" customFormat="1" ht="20.100000000000001" customHeight="1" x14ac:dyDescent="0.25">
      <c r="A21" s="121">
        <v>3</v>
      </c>
      <c r="B21" s="261"/>
      <c r="C21" s="261"/>
      <c r="D21" s="262"/>
      <c r="E21" s="264"/>
      <c r="F21" s="264"/>
      <c r="G21" s="264"/>
      <c r="H21" s="264"/>
      <c r="I21" s="265"/>
      <c r="J21" s="266"/>
      <c r="K21" s="267"/>
    </row>
    <row r="22" spans="1:11" s="16" customFormat="1" ht="20.100000000000001" customHeight="1" x14ac:dyDescent="0.25">
      <c r="A22" s="121">
        <v>4</v>
      </c>
      <c r="B22" s="261"/>
      <c r="C22" s="261"/>
      <c r="D22" s="262"/>
      <c r="E22" s="264"/>
      <c r="F22" s="264"/>
      <c r="G22" s="264"/>
      <c r="H22" s="264"/>
      <c r="I22" s="265"/>
      <c r="J22" s="266"/>
      <c r="K22" s="267"/>
    </row>
    <row r="23" spans="1:11" s="16" customFormat="1" ht="20.100000000000001" customHeight="1" x14ac:dyDescent="0.25">
      <c r="A23" s="121">
        <v>5</v>
      </c>
      <c r="B23" s="261"/>
      <c r="C23" s="261"/>
      <c r="D23" s="262"/>
      <c r="E23" s="264"/>
      <c r="F23" s="264"/>
      <c r="G23" s="264"/>
      <c r="H23" s="264"/>
      <c r="I23" s="265"/>
      <c r="J23" s="266"/>
      <c r="K23" s="267"/>
    </row>
    <row r="24" spans="1:11" s="16" customFormat="1" ht="20.100000000000001" customHeight="1" x14ac:dyDescent="0.25">
      <c r="A24" s="121">
        <v>6</v>
      </c>
      <c r="B24" s="261"/>
      <c r="C24" s="261"/>
      <c r="D24" s="262"/>
      <c r="E24" s="264"/>
      <c r="F24" s="264"/>
      <c r="G24" s="264"/>
      <c r="H24" s="264"/>
      <c r="I24" s="265"/>
      <c r="J24" s="266"/>
      <c r="K24" s="267"/>
    </row>
    <row r="25" spans="1:11" s="16" customFormat="1" ht="20.100000000000001" customHeight="1" x14ac:dyDescent="0.25">
      <c r="A25" s="121">
        <v>7</v>
      </c>
      <c r="B25" s="261"/>
      <c r="C25" s="261"/>
      <c r="D25" s="262"/>
      <c r="E25" s="264"/>
      <c r="F25" s="264"/>
      <c r="G25" s="264"/>
      <c r="H25" s="264"/>
      <c r="I25" s="265"/>
      <c r="J25" s="266"/>
      <c r="K25" s="267"/>
    </row>
    <row r="26" spans="1:11" s="16" customFormat="1" ht="20.100000000000001" customHeight="1" x14ac:dyDescent="0.25">
      <c r="A26" s="121">
        <v>8</v>
      </c>
      <c r="B26" s="261"/>
      <c r="C26" s="261"/>
      <c r="D26" s="262"/>
      <c r="E26" s="264"/>
      <c r="F26" s="264"/>
      <c r="G26" s="264"/>
      <c r="H26" s="264"/>
      <c r="I26" s="265"/>
      <c r="J26" s="266"/>
      <c r="K26" s="267"/>
    </row>
    <row r="27" spans="1:11" s="16" customFormat="1" ht="20.100000000000001" customHeight="1" x14ac:dyDescent="0.25">
      <c r="A27" s="121">
        <v>9</v>
      </c>
      <c r="B27" s="261"/>
      <c r="C27" s="261"/>
      <c r="D27" s="262"/>
      <c r="E27" s="264"/>
      <c r="F27" s="264"/>
      <c r="G27" s="264"/>
      <c r="H27" s="264"/>
      <c r="I27" s="265"/>
      <c r="J27" s="266"/>
      <c r="K27" s="267"/>
    </row>
    <row r="28" spans="1:11" s="16" customFormat="1" ht="19.5" customHeight="1" x14ac:dyDescent="0.25">
      <c r="A28" s="121">
        <v>10</v>
      </c>
      <c r="B28" s="261"/>
      <c r="C28" s="261"/>
      <c r="D28" s="262"/>
      <c r="E28" s="264"/>
      <c r="F28" s="264"/>
      <c r="G28" s="264"/>
      <c r="H28" s="264"/>
      <c r="I28" s="265"/>
      <c r="J28" s="266"/>
      <c r="K28" s="267"/>
    </row>
    <row r="29" spans="1:11" s="76" customFormat="1" ht="20.100000000000001" customHeight="1" x14ac:dyDescent="0.25">
      <c r="A29" s="233"/>
      <c r="B29" s="234"/>
      <c r="C29" s="235"/>
      <c r="D29" s="236" t="s">
        <v>45</v>
      </c>
      <c r="E29" s="237">
        <f>SUM(E19:E28)</f>
        <v>0</v>
      </c>
      <c r="F29" s="237">
        <f>SUM(F19:F28)</f>
        <v>0</v>
      </c>
      <c r="G29" s="237">
        <f>SUM(G19:G28)</f>
        <v>0</v>
      </c>
      <c r="H29" s="237">
        <f>SUM(H19:H28)</f>
        <v>0</v>
      </c>
      <c r="I29" s="238"/>
      <c r="J29" s="239" t="s">
        <v>44</v>
      </c>
      <c r="K29" s="240">
        <f>E29+F29+G29+H29</f>
        <v>0</v>
      </c>
    </row>
    <row r="30" spans="1:11" x14ac:dyDescent="0.25">
      <c r="F30" s="16"/>
      <c r="G30" s="16"/>
      <c r="H30" s="16"/>
    </row>
    <row r="31" spans="1:11" x14ac:dyDescent="0.25">
      <c r="F31" s="16"/>
      <c r="G31" s="16"/>
      <c r="H31" s="16"/>
    </row>
    <row r="32" spans="1:11" x14ac:dyDescent="0.25">
      <c r="F32" s="16"/>
      <c r="G32" s="16"/>
      <c r="H32" s="16"/>
    </row>
    <row r="33" spans="6:8" x14ac:dyDescent="0.25">
      <c r="F33" s="16"/>
      <c r="G33" s="16"/>
      <c r="H33" s="16"/>
    </row>
    <row r="34" spans="6:8" x14ac:dyDescent="0.25">
      <c r="F34" s="16"/>
      <c r="G34" s="16"/>
      <c r="H34" s="16"/>
    </row>
    <row r="35" spans="6:8" x14ac:dyDescent="0.25">
      <c r="F35" s="16"/>
      <c r="G35" s="16"/>
      <c r="H35" s="16"/>
    </row>
    <row r="36" spans="6:8" x14ac:dyDescent="0.25">
      <c r="F36" s="16"/>
      <c r="G36" s="16"/>
      <c r="H36" s="16"/>
    </row>
    <row r="37" spans="6:8" x14ac:dyDescent="0.25">
      <c r="F37" s="16"/>
      <c r="G37" s="16"/>
      <c r="H37" s="16"/>
    </row>
    <row r="38" spans="6:8" x14ac:dyDescent="0.25">
      <c r="F38" s="16"/>
      <c r="G38" s="16"/>
      <c r="H38" s="16"/>
    </row>
    <row r="39" spans="6:8" x14ac:dyDescent="0.25">
      <c r="F39" s="16"/>
      <c r="G39" s="16"/>
      <c r="H39" s="16"/>
    </row>
    <row r="40" spans="6:8" x14ac:dyDescent="0.25">
      <c r="F40" s="16"/>
      <c r="G40" s="16"/>
      <c r="H40" s="16"/>
    </row>
    <row r="41" spans="6:8" x14ac:dyDescent="0.25">
      <c r="F41" s="16"/>
      <c r="G41" s="16"/>
      <c r="H41" s="16"/>
    </row>
    <row r="42" spans="6:8" x14ac:dyDescent="0.25">
      <c r="F42" s="16"/>
      <c r="G42" s="16"/>
      <c r="H42" s="16"/>
    </row>
    <row r="43" spans="6:8" x14ac:dyDescent="0.25">
      <c r="F43" s="16"/>
      <c r="G43" s="16"/>
      <c r="H43" s="16"/>
    </row>
    <row r="44" spans="6:8" x14ac:dyDescent="0.25">
      <c r="F44" s="16"/>
      <c r="G44" s="16"/>
      <c r="H44" s="16"/>
    </row>
    <row r="45" spans="6:8" x14ac:dyDescent="0.25">
      <c r="F45" s="16"/>
      <c r="G45" s="16"/>
      <c r="H45" s="16"/>
    </row>
    <row r="46" spans="6:8" x14ac:dyDescent="0.25">
      <c r="F46" s="16"/>
      <c r="G46" s="16"/>
      <c r="H46" s="16"/>
    </row>
    <row r="47" spans="6:8" x14ac:dyDescent="0.25">
      <c r="F47" s="16"/>
      <c r="G47" s="16"/>
      <c r="H47" s="16"/>
    </row>
    <row r="48" spans="6:8" x14ac:dyDescent="0.25">
      <c r="F48" s="16"/>
      <c r="G48" s="16"/>
      <c r="H48" s="16"/>
    </row>
    <row r="49" spans="6:8" x14ac:dyDescent="0.25">
      <c r="F49" s="16"/>
      <c r="G49" s="16"/>
      <c r="H49" s="16"/>
    </row>
    <row r="50" spans="6:8" x14ac:dyDescent="0.25">
      <c r="F50" s="16"/>
      <c r="G50" s="16"/>
      <c r="H50" s="16"/>
    </row>
    <row r="51" spans="6:8" x14ac:dyDescent="0.25">
      <c r="F51" s="16"/>
      <c r="G51" s="16"/>
      <c r="H51" s="16"/>
    </row>
    <row r="52" spans="6:8" x14ac:dyDescent="0.25">
      <c r="F52" s="16"/>
      <c r="G52" s="16"/>
      <c r="H52" s="16"/>
    </row>
    <row r="53" spans="6:8" x14ac:dyDescent="0.25">
      <c r="F53" s="16"/>
      <c r="G53" s="16"/>
      <c r="H53" s="16"/>
    </row>
    <row r="54" spans="6:8" x14ac:dyDescent="0.25">
      <c r="F54" s="16"/>
      <c r="G54" s="16"/>
      <c r="H54" s="16"/>
    </row>
    <row r="55" spans="6:8" x14ac:dyDescent="0.25">
      <c r="F55" s="16"/>
      <c r="G55" s="16"/>
      <c r="H55" s="16"/>
    </row>
    <row r="56" spans="6:8" x14ac:dyDescent="0.25">
      <c r="F56" s="16"/>
      <c r="G56" s="16"/>
      <c r="H56" s="16"/>
    </row>
    <row r="57" spans="6:8" x14ac:dyDescent="0.25">
      <c r="F57" s="16"/>
      <c r="G57" s="16"/>
      <c r="H57" s="16"/>
    </row>
    <row r="58" spans="6:8" x14ac:dyDescent="0.25">
      <c r="F58" s="16"/>
      <c r="G58" s="16"/>
      <c r="H58" s="16"/>
    </row>
    <row r="59" spans="6:8" x14ac:dyDescent="0.25">
      <c r="F59" s="16"/>
      <c r="G59" s="16"/>
      <c r="H59" s="16"/>
    </row>
    <row r="60" spans="6:8" x14ac:dyDescent="0.25">
      <c r="F60" s="16"/>
      <c r="G60" s="16"/>
      <c r="H60" s="16"/>
    </row>
    <row r="61" spans="6:8" x14ac:dyDescent="0.25">
      <c r="F61" s="16"/>
      <c r="G61" s="16"/>
      <c r="H61" s="16"/>
    </row>
    <row r="62" spans="6:8" x14ac:dyDescent="0.25">
      <c r="F62" s="16"/>
      <c r="G62" s="16"/>
      <c r="H62" s="16"/>
    </row>
    <row r="63" spans="6:8" x14ac:dyDescent="0.25">
      <c r="F63" s="16"/>
      <c r="G63" s="16"/>
      <c r="H63" s="16"/>
    </row>
    <row r="64" spans="6:8" x14ac:dyDescent="0.25">
      <c r="F64" s="16"/>
      <c r="G64" s="16"/>
      <c r="H64" s="16"/>
    </row>
    <row r="65" spans="6:8" x14ac:dyDescent="0.25">
      <c r="F65" s="16"/>
      <c r="G65" s="16"/>
      <c r="H65" s="16"/>
    </row>
    <row r="66" spans="6:8" x14ac:dyDescent="0.25">
      <c r="F66" s="16"/>
      <c r="G66" s="16"/>
      <c r="H66" s="16"/>
    </row>
    <row r="67" spans="6:8" x14ac:dyDescent="0.25">
      <c r="F67" s="16"/>
      <c r="G67" s="16"/>
      <c r="H67" s="16"/>
    </row>
    <row r="68" spans="6:8" x14ac:dyDescent="0.25">
      <c r="F68" s="16"/>
      <c r="G68" s="16"/>
      <c r="H68" s="16"/>
    </row>
    <row r="69" spans="6:8" x14ac:dyDescent="0.25">
      <c r="F69" s="16"/>
      <c r="G69" s="16"/>
      <c r="H69" s="16"/>
    </row>
    <row r="70" spans="6:8" x14ac:dyDescent="0.25">
      <c r="F70" s="16"/>
      <c r="G70" s="16"/>
      <c r="H70" s="16"/>
    </row>
    <row r="71" spans="6:8" x14ac:dyDescent="0.25">
      <c r="F71" s="16"/>
      <c r="G71" s="16"/>
      <c r="H71" s="16"/>
    </row>
    <row r="72" spans="6:8" x14ac:dyDescent="0.25">
      <c r="F72" s="16"/>
      <c r="G72" s="16"/>
      <c r="H72" s="16"/>
    </row>
    <row r="73" spans="6:8" x14ac:dyDescent="0.25">
      <c r="F73" s="16"/>
      <c r="G73" s="16"/>
      <c r="H73" s="16"/>
    </row>
    <row r="74" spans="6:8" x14ac:dyDescent="0.25">
      <c r="F74" s="16"/>
      <c r="G74" s="16"/>
      <c r="H74" s="16"/>
    </row>
    <row r="75" spans="6:8" x14ac:dyDescent="0.25">
      <c r="F75" s="16"/>
      <c r="G75" s="16"/>
      <c r="H75" s="16"/>
    </row>
    <row r="76" spans="6:8" x14ac:dyDescent="0.25">
      <c r="F76" s="16"/>
      <c r="G76" s="16"/>
      <c r="H76" s="16"/>
    </row>
    <row r="77" spans="6:8" x14ac:dyDescent="0.25">
      <c r="F77" s="16"/>
      <c r="G77" s="16"/>
      <c r="H77" s="16"/>
    </row>
    <row r="78" spans="6:8" x14ac:dyDescent="0.25">
      <c r="F78" s="16"/>
      <c r="G78" s="16"/>
      <c r="H78" s="16"/>
    </row>
    <row r="79" spans="6:8" x14ac:dyDescent="0.25">
      <c r="F79" s="16"/>
      <c r="G79" s="16"/>
      <c r="H79" s="16"/>
    </row>
    <row r="80" spans="6:8" x14ac:dyDescent="0.25">
      <c r="F80" s="16"/>
      <c r="G80" s="16"/>
      <c r="H80" s="16"/>
    </row>
    <row r="81" spans="6:8" x14ac:dyDescent="0.25">
      <c r="F81" s="16"/>
      <c r="G81" s="16"/>
      <c r="H81" s="16"/>
    </row>
    <row r="82" spans="6:8" x14ac:dyDescent="0.25">
      <c r="F82" s="16"/>
      <c r="G82" s="16"/>
      <c r="H82" s="16"/>
    </row>
    <row r="83" spans="6:8" x14ac:dyDescent="0.25">
      <c r="F83" s="16"/>
      <c r="G83" s="16"/>
      <c r="H83" s="16"/>
    </row>
    <row r="84" spans="6:8" x14ac:dyDescent="0.25">
      <c r="F84" s="16"/>
      <c r="G84" s="16"/>
      <c r="H84" s="16"/>
    </row>
    <row r="85" spans="6:8" x14ac:dyDescent="0.25">
      <c r="F85" s="16"/>
      <c r="G85" s="16"/>
      <c r="H85" s="16"/>
    </row>
    <row r="86" spans="6:8" x14ac:dyDescent="0.25">
      <c r="F86" s="16"/>
      <c r="G86" s="16"/>
      <c r="H86" s="16"/>
    </row>
    <row r="87" spans="6:8" x14ac:dyDescent="0.25">
      <c r="F87" s="16"/>
      <c r="G87" s="16"/>
      <c r="H87" s="16"/>
    </row>
    <row r="88" spans="6:8" x14ac:dyDescent="0.25">
      <c r="F88" s="16"/>
      <c r="G88" s="16"/>
      <c r="H88" s="16"/>
    </row>
    <row r="89" spans="6:8" x14ac:dyDescent="0.25">
      <c r="F89" s="16"/>
      <c r="G89" s="16"/>
      <c r="H89" s="16"/>
    </row>
    <row r="90" spans="6:8" x14ac:dyDescent="0.25">
      <c r="F90" s="16"/>
      <c r="G90" s="16"/>
      <c r="H90" s="16"/>
    </row>
    <row r="91" spans="6:8" x14ac:dyDescent="0.25">
      <c r="F91" s="16"/>
      <c r="G91" s="16"/>
      <c r="H91" s="16"/>
    </row>
    <row r="92" spans="6:8" x14ac:dyDescent="0.25">
      <c r="F92" s="16"/>
      <c r="G92" s="16"/>
      <c r="H92" s="16"/>
    </row>
    <row r="93" spans="6:8" x14ac:dyDescent="0.25">
      <c r="F93" s="16"/>
      <c r="G93" s="16"/>
      <c r="H93" s="16"/>
    </row>
    <row r="94" spans="6:8" x14ac:dyDescent="0.25">
      <c r="F94" s="16"/>
      <c r="G94" s="16"/>
      <c r="H94" s="16"/>
    </row>
    <row r="95" spans="6:8" x14ac:dyDescent="0.25">
      <c r="F95" s="16"/>
      <c r="G95" s="16"/>
      <c r="H95" s="16"/>
    </row>
    <row r="96" spans="6:8" x14ac:dyDescent="0.25">
      <c r="F96" s="16"/>
      <c r="G96" s="16"/>
      <c r="H96" s="16"/>
    </row>
    <row r="97" spans="6:8" x14ac:dyDescent="0.25">
      <c r="F97" s="16"/>
      <c r="G97" s="16"/>
      <c r="H97" s="16"/>
    </row>
    <row r="98" spans="6:8" x14ac:dyDescent="0.25">
      <c r="F98" s="16"/>
      <c r="G98" s="16"/>
      <c r="H98" s="16"/>
    </row>
    <row r="99" spans="6:8" x14ac:dyDescent="0.25">
      <c r="F99" s="16"/>
      <c r="G99" s="16"/>
      <c r="H99" s="16"/>
    </row>
    <row r="100" spans="6:8" x14ac:dyDescent="0.25">
      <c r="F100" s="16"/>
      <c r="G100" s="16"/>
      <c r="H100" s="16"/>
    </row>
    <row r="101" spans="6:8" x14ac:dyDescent="0.25">
      <c r="F101" s="16"/>
      <c r="G101" s="16"/>
      <c r="H101" s="16"/>
    </row>
    <row r="102" spans="6:8" x14ac:dyDescent="0.25">
      <c r="F102" s="16"/>
      <c r="G102" s="16"/>
      <c r="H102" s="16"/>
    </row>
    <row r="103" spans="6:8" x14ac:dyDescent="0.25">
      <c r="F103" s="16"/>
      <c r="G103" s="16"/>
      <c r="H103" s="16"/>
    </row>
    <row r="104" spans="6:8" x14ac:dyDescent="0.25">
      <c r="F104" s="16"/>
      <c r="G104" s="16"/>
      <c r="H104" s="16"/>
    </row>
    <row r="105" spans="6:8" x14ac:dyDescent="0.25">
      <c r="F105" s="16"/>
      <c r="G105" s="16"/>
      <c r="H105" s="16"/>
    </row>
    <row r="106" spans="6:8" x14ac:dyDescent="0.25">
      <c r="F106" s="16"/>
      <c r="G106" s="16"/>
      <c r="H106" s="16"/>
    </row>
    <row r="107" spans="6:8" x14ac:dyDescent="0.25">
      <c r="F107" s="16"/>
      <c r="G107" s="16"/>
      <c r="H107" s="16"/>
    </row>
    <row r="108" spans="6:8" x14ac:dyDescent="0.25">
      <c r="F108" s="16"/>
      <c r="G108" s="16"/>
      <c r="H108" s="16"/>
    </row>
    <row r="109" spans="6:8" x14ac:dyDescent="0.25">
      <c r="F109" s="16"/>
      <c r="G109" s="16"/>
      <c r="H109" s="16"/>
    </row>
    <row r="110" spans="6:8" x14ac:dyDescent="0.25">
      <c r="F110" s="16"/>
      <c r="G110" s="16"/>
      <c r="H110" s="16"/>
    </row>
    <row r="111" spans="6:8" x14ac:dyDescent="0.25">
      <c r="F111" s="16"/>
      <c r="G111" s="16"/>
      <c r="H111" s="16"/>
    </row>
    <row r="112" spans="6:8" x14ac:dyDescent="0.25">
      <c r="F112" s="16"/>
      <c r="G112" s="16"/>
      <c r="H112" s="16"/>
    </row>
    <row r="113" spans="6:8" x14ac:dyDescent="0.25">
      <c r="F113" s="16"/>
      <c r="G113" s="16"/>
      <c r="H113" s="16"/>
    </row>
    <row r="114" spans="6:8" x14ac:dyDescent="0.25">
      <c r="F114" s="16"/>
      <c r="G114" s="16"/>
      <c r="H114" s="16"/>
    </row>
    <row r="115" spans="6:8" x14ac:dyDescent="0.25">
      <c r="F115" s="16"/>
      <c r="G115" s="16"/>
      <c r="H115" s="16"/>
    </row>
    <row r="116" spans="6:8" x14ac:dyDescent="0.25">
      <c r="F116" s="16"/>
      <c r="G116" s="16"/>
      <c r="H116" s="16"/>
    </row>
    <row r="117" spans="6:8" x14ac:dyDescent="0.25">
      <c r="F117" s="16"/>
      <c r="G117" s="16"/>
      <c r="H117" s="16"/>
    </row>
    <row r="118" spans="6:8" x14ac:dyDescent="0.25">
      <c r="F118" s="16"/>
      <c r="G118" s="16"/>
      <c r="H118" s="16"/>
    </row>
    <row r="119" spans="6:8" x14ac:dyDescent="0.25">
      <c r="F119" s="16"/>
      <c r="G119" s="16"/>
      <c r="H119" s="16"/>
    </row>
    <row r="120" spans="6:8" x14ac:dyDescent="0.25">
      <c r="F120" s="16"/>
      <c r="G120" s="16"/>
      <c r="H120" s="16"/>
    </row>
    <row r="121" spans="6:8" x14ac:dyDescent="0.25">
      <c r="F121" s="16"/>
      <c r="G121" s="16"/>
      <c r="H121" s="16"/>
    </row>
    <row r="122" spans="6:8" x14ac:dyDescent="0.25">
      <c r="F122" s="16"/>
      <c r="G122" s="16"/>
      <c r="H122" s="16"/>
    </row>
    <row r="123" spans="6:8" x14ac:dyDescent="0.25">
      <c r="F123" s="16"/>
      <c r="G123" s="16"/>
      <c r="H123" s="16"/>
    </row>
    <row r="124" spans="6:8" x14ac:dyDescent="0.25">
      <c r="F124" s="16"/>
      <c r="G124" s="16"/>
      <c r="H124" s="16"/>
    </row>
    <row r="125" spans="6:8" x14ac:dyDescent="0.25">
      <c r="F125" s="16"/>
      <c r="G125" s="16"/>
      <c r="H125" s="16"/>
    </row>
    <row r="126" spans="6:8" x14ac:dyDescent="0.25">
      <c r="F126" s="16"/>
      <c r="G126" s="16"/>
      <c r="H126" s="16"/>
    </row>
    <row r="127" spans="6:8" x14ac:dyDescent="0.25">
      <c r="F127" s="16"/>
      <c r="G127" s="16"/>
      <c r="H127" s="16"/>
    </row>
    <row r="128" spans="6:8" x14ac:dyDescent="0.25">
      <c r="F128" s="16"/>
      <c r="G128" s="16"/>
      <c r="H128" s="16"/>
    </row>
    <row r="129" spans="6:8" x14ac:dyDescent="0.25">
      <c r="F129" s="16"/>
      <c r="G129" s="16"/>
      <c r="H129" s="16"/>
    </row>
    <row r="130" spans="6:8" x14ac:dyDescent="0.25">
      <c r="F130" s="16"/>
      <c r="G130" s="16"/>
      <c r="H130" s="16"/>
    </row>
    <row r="131" spans="6:8" x14ac:dyDescent="0.25">
      <c r="F131" s="16"/>
      <c r="G131" s="16"/>
      <c r="H131" s="16"/>
    </row>
    <row r="132" spans="6:8" x14ac:dyDescent="0.25">
      <c r="F132" s="16"/>
      <c r="G132" s="16"/>
      <c r="H132" s="16"/>
    </row>
    <row r="133" spans="6:8" x14ac:dyDescent="0.25">
      <c r="F133" s="16"/>
      <c r="G133" s="16"/>
      <c r="H133" s="16"/>
    </row>
    <row r="134" spans="6:8" x14ac:dyDescent="0.25">
      <c r="F134" s="16"/>
      <c r="G134" s="16"/>
      <c r="H134" s="16"/>
    </row>
    <row r="135" spans="6:8" x14ac:dyDescent="0.25">
      <c r="F135" s="16"/>
      <c r="G135" s="16"/>
      <c r="H135" s="16"/>
    </row>
    <row r="136" spans="6:8" x14ac:dyDescent="0.25">
      <c r="F136" s="16"/>
      <c r="G136" s="16"/>
      <c r="H136" s="16"/>
    </row>
    <row r="137" spans="6:8" x14ac:dyDescent="0.25">
      <c r="F137" s="16"/>
      <c r="G137" s="16"/>
      <c r="H137" s="16"/>
    </row>
    <row r="138" spans="6:8" x14ac:dyDescent="0.25">
      <c r="F138" s="16"/>
      <c r="G138" s="16"/>
      <c r="H138" s="16"/>
    </row>
    <row r="139" spans="6:8" x14ac:dyDescent="0.25">
      <c r="F139" s="16"/>
      <c r="G139" s="16"/>
      <c r="H139" s="16"/>
    </row>
    <row r="140" spans="6:8" x14ac:dyDescent="0.25">
      <c r="F140" s="16"/>
      <c r="G140" s="16"/>
      <c r="H140" s="16"/>
    </row>
    <row r="141" spans="6:8" x14ac:dyDescent="0.25">
      <c r="F141" s="16"/>
      <c r="G141" s="16"/>
      <c r="H141" s="16"/>
    </row>
    <row r="142" spans="6:8" x14ac:dyDescent="0.25">
      <c r="F142" s="16"/>
      <c r="G142" s="16"/>
      <c r="H142" s="16"/>
    </row>
    <row r="143" spans="6:8" x14ac:dyDescent="0.25">
      <c r="F143" s="16"/>
      <c r="G143" s="16"/>
      <c r="H143" s="16"/>
    </row>
    <row r="144" spans="6:8" x14ac:dyDescent="0.25">
      <c r="F144" s="16"/>
      <c r="G144" s="16"/>
      <c r="H144" s="16"/>
    </row>
    <row r="145" spans="6:8" x14ac:dyDescent="0.25">
      <c r="F145" s="16"/>
      <c r="G145" s="16"/>
      <c r="H145" s="16"/>
    </row>
    <row r="146" spans="6:8" x14ac:dyDescent="0.25">
      <c r="F146" s="16"/>
      <c r="G146" s="16"/>
      <c r="H146" s="16"/>
    </row>
    <row r="147" spans="6:8" x14ac:dyDescent="0.25">
      <c r="F147" s="16"/>
      <c r="G147" s="16"/>
      <c r="H147" s="16"/>
    </row>
    <row r="148" spans="6:8" x14ac:dyDescent="0.25">
      <c r="F148" s="16"/>
      <c r="G148" s="16"/>
      <c r="H148" s="16"/>
    </row>
    <row r="149" spans="6:8" x14ac:dyDescent="0.25">
      <c r="F149" s="16"/>
      <c r="G149" s="16"/>
      <c r="H149" s="16"/>
    </row>
    <row r="150" spans="6:8" x14ac:dyDescent="0.25">
      <c r="F150" s="16"/>
      <c r="G150" s="16"/>
      <c r="H150" s="16"/>
    </row>
    <row r="151" spans="6:8" x14ac:dyDescent="0.25">
      <c r="F151" s="16"/>
      <c r="G151" s="16"/>
      <c r="H151" s="16"/>
    </row>
    <row r="152" spans="6:8" x14ac:dyDescent="0.25">
      <c r="F152" s="16"/>
      <c r="G152" s="16"/>
      <c r="H152" s="16"/>
    </row>
    <row r="153" spans="6:8" x14ac:dyDescent="0.25">
      <c r="F153" s="16"/>
      <c r="G153" s="16"/>
      <c r="H153" s="16"/>
    </row>
    <row r="154" spans="6:8" x14ac:dyDescent="0.25">
      <c r="F154" s="16"/>
      <c r="G154" s="16"/>
      <c r="H154" s="16"/>
    </row>
    <row r="155" spans="6:8" x14ac:dyDescent="0.25">
      <c r="F155" s="16"/>
      <c r="G155" s="16"/>
      <c r="H155" s="16"/>
    </row>
    <row r="156" spans="6:8" x14ac:dyDescent="0.25">
      <c r="F156" s="16"/>
      <c r="G156" s="16"/>
      <c r="H156" s="16"/>
    </row>
    <row r="157" spans="6:8" x14ac:dyDescent="0.25">
      <c r="F157" s="16"/>
      <c r="G157" s="16"/>
      <c r="H157" s="16"/>
    </row>
    <row r="158" spans="6:8" x14ac:dyDescent="0.25">
      <c r="F158" s="16"/>
      <c r="G158" s="16"/>
      <c r="H158" s="16"/>
    </row>
    <row r="159" spans="6:8" x14ac:dyDescent="0.25">
      <c r="F159" s="16"/>
      <c r="G159" s="16"/>
      <c r="H159" s="16"/>
    </row>
    <row r="160" spans="6:8" x14ac:dyDescent="0.25">
      <c r="F160" s="16"/>
      <c r="G160" s="16"/>
      <c r="H160" s="16"/>
    </row>
    <row r="161" spans="6:8" x14ac:dyDescent="0.25">
      <c r="F161" s="16"/>
      <c r="G161" s="16"/>
      <c r="H161" s="16"/>
    </row>
    <row r="162" spans="6:8" x14ac:dyDescent="0.25">
      <c r="F162" s="16"/>
      <c r="G162" s="16"/>
      <c r="H162" s="16"/>
    </row>
    <row r="163" spans="6:8" x14ac:dyDescent="0.25">
      <c r="F163" s="16"/>
      <c r="G163" s="16"/>
      <c r="H163" s="16"/>
    </row>
    <row r="164" spans="6:8" x14ac:dyDescent="0.25">
      <c r="F164" s="16"/>
      <c r="G164" s="16"/>
      <c r="H164" s="16"/>
    </row>
    <row r="165" spans="6:8" x14ac:dyDescent="0.25">
      <c r="F165" s="16"/>
      <c r="G165" s="16"/>
      <c r="H165" s="16"/>
    </row>
    <row r="166" spans="6:8" x14ac:dyDescent="0.25">
      <c r="F166" s="16"/>
      <c r="G166" s="16"/>
      <c r="H166" s="16"/>
    </row>
    <row r="167" spans="6:8" x14ac:dyDescent="0.25">
      <c r="F167" s="16"/>
      <c r="G167" s="16"/>
      <c r="H167" s="16"/>
    </row>
    <row r="168" spans="6:8" x14ac:dyDescent="0.25">
      <c r="F168" s="16"/>
      <c r="G168" s="16"/>
      <c r="H168" s="16"/>
    </row>
    <row r="169" spans="6:8" x14ac:dyDescent="0.25">
      <c r="F169" s="16"/>
      <c r="G169" s="16"/>
      <c r="H169" s="16"/>
    </row>
    <row r="170" spans="6:8" x14ac:dyDescent="0.25">
      <c r="F170" s="16"/>
      <c r="G170" s="16"/>
      <c r="H170" s="16"/>
    </row>
    <row r="171" spans="6:8" x14ac:dyDescent="0.25">
      <c r="F171" s="16"/>
      <c r="G171" s="16"/>
      <c r="H171" s="16"/>
    </row>
    <row r="172" spans="6:8" x14ac:dyDescent="0.25">
      <c r="F172" s="16"/>
      <c r="G172" s="16"/>
      <c r="H172" s="16"/>
    </row>
    <row r="173" spans="6:8" x14ac:dyDescent="0.25">
      <c r="F173" s="16"/>
      <c r="G173" s="16"/>
      <c r="H173" s="16"/>
    </row>
    <row r="174" spans="6:8" x14ac:dyDescent="0.25">
      <c r="F174" s="16"/>
      <c r="G174" s="16"/>
      <c r="H174" s="16"/>
    </row>
    <row r="175" spans="6:8" x14ac:dyDescent="0.25">
      <c r="F175" s="16"/>
      <c r="G175" s="16"/>
      <c r="H175" s="16"/>
    </row>
    <row r="176" spans="6:8" x14ac:dyDescent="0.25">
      <c r="F176" s="16"/>
      <c r="G176" s="16"/>
      <c r="H176" s="16"/>
    </row>
    <row r="177" spans="6:8" x14ac:dyDescent="0.25">
      <c r="F177" s="16"/>
      <c r="G177" s="16"/>
      <c r="H177" s="16"/>
    </row>
    <row r="178" spans="6:8" x14ac:dyDescent="0.25">
      <c r="F178" s="16"/>
      <c r="G178" s="16"/>
      <c r="H178" s="16"/>
    </row>
    <row r="179" spans="6:8" x14ac:dyDescent="0.25">
      <c r="F179" s="16"/>
      <c r="G179" s="16"/>
      <c r="H179" s="16"/>
    </row>
    <row r="180" spans="6:8" x14ac:dyDescent="0.25">
      <c r="F180" s="16"/>
      <c r="G180" s="16"/>
      <c r="H180" s="16"/>
    </row>
    <row r="181" spans="6:8" x14ac:dyDescent="0.25">
      <c r="F181" s="16"/>
      <c r="G181" s="16"/>
      <c r="H181" s="16"/>
    </row>
    <row r="182" spans="6:8" x14ac:dyDescent="0.25">
      <c r="F182" s="16"/>
      <c r="G182" s="16"/>
      <c r="H182" s="16"/>
    </row>
    <row r="183" spans="6:8" x14ac:dyDescent="0.25">
      <c r="F183" s="16"/>
      <c r="G183" s="16"/>
      <c r="H183" s="16"/>
    </row>
    <row r="184" spans="6:8" x14ac:dyDescent="0.25">
      <c r="F184" s="16"/>
      <c r="G184" s="16"/>
      <c r="H184" s="16"/>
    </row>
    <row r="185" spans="6:8" x14ac:dyDescent="0.25">
      <c r="F185" s="16"/>
      <c r="G185" s="16"/>
      <c r="H185" s="16"/>
    </row>
    <row r="186" spans="6:8" x14ac:dyDescent="0.25">
      <c r="F186" s="16"/>
      <c r="G186" s="16"/>
      <c r="H186" s="16"/>
    </row>
    <row r="187" spans="6:8" x14ac:dyDescent="0.25">
      <c r="F187" s="16"/>
      <c r="G187" s="16"/>
      <c r="H187" s="16"/>
    </row>
    <row r="188" spans="6:8" x14ac:dyDescent="0.25">
      <c r="F188" s="16"/>
      <c r="G188" s="16"/>
      <c r="H188" s="16"/>
    </row>
    <row r="189" spans="6:8" x14ac:dyDescent="0.25">
      <c r="F189" s="16"/>
      <c r="G189" s="16"/>
      <c r="H189" s="16"/>
    </row>
    <row r="190" spans="6:8" x14ac:dyDescent="0.25">
      <c r="F190" s="16"/>
      <c r="G190" s="16"/>
      <c r="H190" s="16"/>
    </row>
    <row r="191" spans="6:8" x14ac:dyDescent="0.25">
      <c r="F191" s="16"/>
      <c r="G191" s="16"/>
      <c r="H191" s="16"/>
    </row>
    <row r="192" spans="6:8" x14ac:dyDescent="0.25">
      <c r="F192" s="16"/>
      <c r="G192" s="16"/>
      <c r="H192" s="16"/>
    </row>
    <row r="193" spans="6:8" x14ac:dyDescent="0.25">
      <c r="F193" s="16"/>
      <c r="G193" s="16"/>
      <c r="H193" s="16"/>
    </row>
    <row r="194" spans="6:8" x14ac:dyDescent="0.25">
      <c r="F194" s="16"/>
      <c r="G194" s="16"/>
      <c r="H194" s="16"/>
    </row>
    <row r="195" spans="6:8" x14ac:dyDescent="0.25">
      <c r="F195" s="16"/>
      <c r="G195" s="16"/>
      <c r="H195" s="16"/>
    </row>
    <row r="196" spans="6:8" x14ac:dyDescent="0.25">
      <c r="F196" s="16"/>
      <c r="G196" s="16"/>
      <c r="H196" s="16"/>
    </row>
    <row r="197" spans="6:8" x14ac:dyDescent="0.25">
      <c r="F197" s="16"/>
      <c r="G197" s="16"/>
      <c r="H197" s="16"/>
    </row>
    <row r="198" spans="6:8" x14ac:dyDescent="0.25">
      <c r="F198" s="16"/>
      <c r="G198" s="16"/>
      <c r="H198" s="16"/>
    </row>
    <row r="199" spans="6:8" x14ac:dyDescent="0.25">
      <c r="F199" s="16"/>
      <c r="G199" s="16"/>
      <c r="H199" s="16"/>
    </row>
    <row r="200" spans="6:8" x14ac:dyDescent="0.25">
      <c r="F200" s="16"/>
      <c r="G200" s="16"/>
      <c r="H200" s="16"/>
    </row>
    <row r="201" spans="6:8" x14ac:dyDescent="0.25">
      <c r="F201" s="16"/>
      <c r="G201" s="16"/>
      <c r="H201" s="16"/>
    </row>
    <row r="202" spans="6:8" x14ac:dyDescent="0.25">
      <c r="F202" s="16"/>
      <c r="G202" s="16"/>
      <c r="H202" s="16"/>
    </row>
    <row r="203" spans="6:8" x14ac:dyDescent="0.25">
      <c r="F203" s="16"/>
      <c r="G203" s="16"/>
      <c r="H203" s="16"/>
    </row>
    <row r="204" spans="6:8" x14ac:dyDescent="0.25">
      <c r="F204" s="16"/>
      <c r="G204" s="16"/>
      <c r="H204" s="16"/>
    </row>
    <row r="205" spans="6:8" x14ac:dyDescent="0.25">
      <c r="F205" s="16"/>
      <c r="G205" s="16"/>
      <c r="H205" s="16"/>
    </row>
    <row r="206" spans="6:8" x14ac:dyDescent="0.25">
      <c r="F206" s="16"/>
      <c r="G206" s="16"/>
      <c r="H206" s="16"/>
    </row>
    <row r="207" spans="6:8" x14ac:dyDescent="0.25">
      <c r="F207" s="16"/>
      <c r="G207" s="16"/>
      <c r="H207" s="16"/>
    </row>
    <row r="208" spans="6:8" x14ac:dyDescent="0.25">
      <c r="F208" s="16"/>
      <c r="G208" s="16"/>
      <c r="H208" s="16"/>
    </row>
    <row r="209" spans="6:8" x14ac:dyDescent="0.25">
      <c r="F209" s="16"/>
      <c r="G209" s="16"/>
      <c r="H209" s="16"/>
    </row>
    <row r="210" spans="6:8" x14ac:dyDescent="0.25">
      <c r="F210" s="16"/>
      <c r="G210" s="16"/>
      <c r="H210" s="16"/>
    </row>
    <row r="211" spans="6:8" x14ac:dyDescent="0.25">
      <c r="F211" s="16"/>
      <c r="G211" s="16"/>
      <c r="H211" s="16"/>
    </row>
    <row r="212" spans="6:8" x14ac:dyDescent="0.25">
      <c r="F212" s="16"/>
      <c r="G212" s="16"/>
      <c r="H212" s="16"/>
    </row>
    <row r="213" spans="6:8" x14ac:dyDescent="0.25">
      <c r="F213" s="16"/>
      <c r="G213" s="16"/>
      <c r="H213" s="16"/>
    </row>
    <row r="214" spans="6:8" x14ac:dyDescent="0.25">
      <c r="F214" s="16"/>
      <c r="G214" s="16"/>
      <c r="H214" s="16"/>
    </row>
    <row r="215" spans="6:8" x14ac:dyDescent="0.25">
      <c r="F215" s="16"/>
      <c r="G215" s="16"/>
      <c r="H215" s="16"/>
    </row>
    <row r="216" spans="6:8" x14ac:dyDescent="0.25">
      <c r="F216" s="16"/>
      <c r="G216" s="16"/>
      <c r="H216" s="16"/>
    </row>
    <row r="217" spans="6:8" x14ac:dyDescent="0.25">
      <c r="F217" s="16"/>
      <c r="G217" s="16"/>
      <c r="H217" s="16"/>
    </row>
    <row r="218" spans="6:8" x14ac:dyDescent="0.25">
      <c r="F218" s="16"/>
      <c r="G218" s="16"/>
      <c r="H218" s="16"/>
    </row>
    <row r="219" spans="6:8" x14ac:dyDescent="0.25">
      <c r="F219" s="16"/>
      <c r="G219" s="16"/>
      <c r="H219" s="16"/>
    </row>
    <row r="220" spans="6:8" x14ac:dyDescent="0.25">
      <c r="F220" s="16"/>
      <c r="G220" s="16"/>
      <c r="H220" s="16"/>
    </row>
    <row r="221" spans="6:8" x14ac:dyDescent="0.25">
      <c r="F221" s="16"/>
      <c r="G221" s="16"/>
      <c r="H221" s="16"/>
    </row>
    <row r="222" spans="6:8" x14ac:dyDescent="0.25">
      <c r="F222" s="16"/>
      <c r="G222" s="16"/>
      <c r="H222" s="16"/>
    </row>
    <row r="223" spans="6:8" x14ac:dyDescent="0.25">
      <c r="F223" s="16"/>
      <c r="G223" s="16"/>
      <c r="H223" s="16"/>
    </row>
    <row r="224" spans="6:8" x14ac:dyDescent="0.25">
      <c r="F224" s="16"/>
      <c r="G224" s="16"/>
      <c r="H224" s="16"/>
    </row>
    <row r="225" spans="6:8" x14ac:dyDescent="0.25">
      <c r="F225" s="16"/>
      <c r="G225" s="16"/>
      <c r="H225" s="16"/>
    </row>
    <row r="226" spans="6:8" x14ac:dyDescent="0.25">
      <c r="F226" s="16"/>
      <c r="G226" s="16"/>
      <c r="H226" s="16"/>
    </row>
    <row r="227" spans="6:8" x14ac:dyDescent="0.25">
      <c r="F227" s="16"/>
      <c r="G227" s="16"/>
      <c r="H227" s="16"/>
    </row>
    <row r="228" spans="6:8" x14ac:dyDescent="0.25">
      <c r="F228" s="16"/>
      <c r="G228" s="16"/>
      <c r="H228" s="16"/>
    </row>
    <row r="229" spans="6:8" x14ac:dyDescent="0.25">
      <c r="F229" s="16"/>
      <c r="G229" s="16"/>
      <c r="H229" s="16"/>
    </row>
    <row r="230" spans="6:8" x14ac:dyDescent="0.25">
      <c r="F230" s="16"/>
      <c r="G230" s="16"/>
      <c r="H230" s="16"/>
    </row>
    <row r="231" spans="6:8" x14ac:dyDescent="0.25">
      <c r="F231" s="16"/>
      <c r="G231" s="16"/>
      <c r="H231" s="16"/>
    </row>
    <row r="232" spans="6:8" x14ac:dyDescent="0.25">
      <c r="F232" s="16"/>
      <c r="G232" s="16"/>
      <c r="H232" s="16"/>
    </row>
    <row r="233" spans="6:8" x14ac:dyDescent="0.25">
      <c r="F233" s="16"/>
      <c r="G233" s="16"/>
      <c r="H233" s="16"/>
    </row>
    <row r="234" spans="6:8" x14ac:dyDescent="0.25">
      <c r="F234" s="16"/>
      <c r="G234" s="16"/>
      <c r="H234" s="16"/>
    </row>
    <row r="235" spans="6:8" x14ac:dyDescent="0.25">
      <c r="F235" s="16"/>
      <c r="G235" s="16"/>
      <c r="H235" s="16"/>
    </row>
    <row r="236" spans="6:8" x14ac:dyDescent="0.25">
      <c r="F236" s="16"/>
      <c r="G236" s="16"/>
      <c r="H236" s="16"/>
    </row>
    <row r="237" spans="6:8" x14ac:dyDescent="0.25">
      <c r="F237" s="16"/>
      <c r="G237" s="16"/>
      <c r="H237" s="16"/>
    </row>
    <row r="238" spans="6:8" x14ac:dyDescent="0.25">
      <c r="F238" s="16"/>
      <c r="G238" s="16"/>
      <c r="H238" s="16"/>
    </row>
    <row r="239" spans="6:8" x14ac:dyDescent="0.25">
      <c r="F239" s="16"/>
      <c r="G239" s="16"/>
      <c r="H239" s="16"/>
    </row>
    <row r="240" spans="6:8" x14ac:dyDescent="0.25">
      <c r="F240" s="16"/>
      <c r="G240" s="16"/>
      <c r="H240" s="16"/>
    </row>
    <row r="241" spans="6:8" x14ac:dyDescent="0.25">
      <c r="F241" s="16"/>
      <c r="G241" s="16"/>
      <c r="H241" s="16"/>
    </row>
    <row r="242" spans="6:8" x14ac:dyDescent="0.25">
      <c r="F242" s="16"/>
      <c r="G242" s="16"/>
      <c r="H242" s="16"/>
    </row>
    <row r="243" spans="6:8" x14ac:dyDescent="0.25">
      <c r="F243" s="16"/>
      <c r="G243" s="16"/>
      <c r="H243" s="16"/>
    </row>
    <row r="244" spans="6:8" x14ac:dyDescent="0.25">
      <c r="F244" s="16"/>
      <c r="G244" s="16"/>
      <c r="H244" s="16"/>
    </row>
    <row r="245" spans="6:8" x14ac:dyDescent="0.25">
      <c r="F245" s="16"/>
      <c r="G245" s="16"/>
      <c r="H245" s="16"/>
    </row>
    <row r="246" spans="6:8" x14ac:dyDescent="0.25">
      <c r="F246" s="16"/>
      <c r="G246" s="16"/>
      <c r="H246" s="16"/>
    </row>
    <row r="247" spans="6:8" x14ac:dyDescent="0.25">
      <c r="F247" s="16"/>
      <c r="G247" s="16"/>
      <c r="H247" s="16"/>
    </row>
    <row r="248" spans="6:8" x14ac:dyDescent="0.25">
      <c r="F248" s="16"/>
      <c r="G248" s="16"/>
      <c r="H248" s="16"/>
    </row>
    <row r="249" spans="6:8" x14ac:dyDescent="0.25">
      <c r="F249" s="16"/>
      <c r="G249" s="16"/>
      <c r="H249" s="16"/>
    </row>
    <row r="250" spans="6:8" x14ac:dyDescent="0.25">
      <c r="F250" s="16"/>
      <c r="G250" s="16"/>
      <c r="H250" s="16"/>
    </row>
    <row r="251" spans="6:8" x14ac:dyDescent="0.25">
      <c r="F251" s="16"/>
      <c r="G251" s="16"/>
      <c r="H251" s="16"/>
    </row>
    <row r="252" spans="6:8" x14ac:dyDescent="0.25">
      <c r="F252" s="16"/>
      <c r="G252" s="16"/>
      <c r="H252" s="16"/>
    </row>
    <row r="253" spans="6:8" x14ac:dyDescent="0.25">
      <c r="F253" s="16"/>
      <c r="G253" s="16"/>
      <c r="H253" s="16"/>
    </row>
    <row r="254" spans="6:8" x14ac:dyDescent="0.25">
      <c r="F254" s="16"/>
      <c r="G254" s="16"/>
      <c r="H254" s="16"/>
    </row>
    <row r="255" spans="6:8" x14ac:dyDescent="0.25">
      <c r="F255" s="16"/>
      <c r="G255" s="16"/>
      <c r="H255" s="16"/>
    </row>
    <row r="256" spans="6:8" x14ac:dyDescent="0.25">
      <c r="F256" s="16"/>
      <c r="G256" s="16"/>
      <c r="H256" s="16"/>
    </row>
    <row r="257" spans="6:8" x14ac:dyDescent="0.25">
      <c r="F257" s="16"/>
      <c r="G257" s="16"/>
      <c r="H257" s="16"/>
    </row>
    <row r="258" spans="6:8" x14ac:dyDescent="0.25">
      <c r="F258" s="16"/>
      <c r="G258" s="16"/>
      <c r="H258" s="16"/>
    </row>
    <row r="259" spans="6:8" x14ac:dyDescent="0.25">
      <c r="F259" s="16"/>
      <c r="G259" s="16"/>
      <c r="H259" s="16"/>
    </row>
    <row r="260" spans="6:8" x14ac:dyDescent="0.25">
      <c r="F260" s="16"/>
      <c r="G260" s="16"/>
      <c r="H260" s="16"/>
    </row>
    <row r="261" spans="6:8" x14ac:dyDescent="0.25">
      <c r="F261" s="16"/>
      <c r="G261" s="16"/>
      <c r="H261" s="16"/>
    </row>
    <row r="262" spans="6:8" x14ac:dyDescent="0.25">
      <c r="F262" s="16"/>
      <c r="G262" s="16"/>
      <c r="H262" s="16"/>
    </row>
    <row r="263" spans="6:8" x14ac:dyDescent="0.25">
      <c r="F263" s="16"/>
      <c r="G263" s="16"/>
      <c r="H263" s="16"/>
    </row>
    <row r="264" spans="6:8" x14ac:dyDescent="0.25">
      <c r="F264" s="16"/>
      <c r="G264" s="16"/>
      <c r="H264" s="16"/>
    </row>
    <row r="265" spans="6:8" x14ac:dyDescent="0.25">
      <c r="F265" s="16"/>
      <c r="G265" s="16"/>
      <c r="H265" s="16"/>
    </row>
    <row r="266" spans="6:8" x14ac:dyDescent="0.25">
      <c r="F266" s="16"/>
      <c r="G266" s="16"/>
      <c r="H266" s="16"/>
    </row>
    <row r="267" spans="6:8" x14ac:dyDescent="0.25">
      <c r="F267" s="16"/>
      <c r="G267" s="16"/>
      <c r="H267" s="16"/>
    </row>
    <row r="268" spans="6:8" x14ac:dyDescent="0.25">
      <c r="F268" s="16"/>
      <c r="G268" s="16"/>
      <c r="H268" s="16"/>
    </row>
    <row r="269" spans="6:8" x14ac:dyDescent="0.25">
      <c r="F269" s="16"/>
      <c r="G269" s="16"/>
      <c r="H269" s="16"/>
    </row>
    <row r="270" spans="6:8" x14ac:dyDescent="0.25">
      <c r="F270" s="16"/>
      <c r="G270" s="16"/>
      <c r="H270" s="16"/>
    </row>
    <row r="271" spans="6:8" x14ac:dyDescent="0.25">
      <c r="F271" s="16"/>
      <c r="G271" s="16"/>
      <c r="H271" s="16"/>
    </row>
    <row r="272" spans="6:8" x14ac:dyDescent="0.25">
      <c r="F272" s="16"/>
      <c r="G272" s="16"/>
      <c r="H272" s="16"/>
    </row>
    <row r="273" spans="6:8" x14ac:dyDescent="0.25">
      <c r="F273" s="16"/>
      <c r="G273" s="16"/>
      <c r="H273" s="16"/>
    </row>
    <row r="274" spans="6:8" x14ac:dyDescent="0.25">
      <c r="F274" s="16"/>
      <c r="G274" s="16"/>
      <c r="H274" s="16"/>
    </row>
    <row r="275" spans="6:8" x14ac:dyDescent="0.25">
      <c r="F275" s="16"/>
      <c r="G275" s="16"/>
      <c r="H275" s="16"/>
    </row>
    <row r="276" spans="6:8" x14ac:dyDescent="0.25">
      <c r="F276" s="16"/>
      <c r="G276" s="16"/>
      <c r="H276" s="16"/>
    </row>
    <row r="277" spans="6:8" x14ac:dyDescent="0.25">
      <c r="F277" s="16"/>
      <c r="G277" s="16"/>
      <c r="H277" s="16"/>
    </row>
    <row r="278" spans="6:8" x14ac:dyDescent="0.25">
      <c r="F278" s="16"/>
      <c r="G278" s="16"/>
      <c r="H278" s="16"/>
    </row>
    <row r="279" spans="6:8" x14ac:dyDescent="0.25">
      <c r="F279" s="16"/>
      <c r="G279" s="16"/>
      <c r="H279" s="16"/>
    </row>
    <row r="280" spans="6:8" x14ac:dyDescent="0.25">
      <c r="F280" s="16"/>
      <c r="G280" s="16"/>
      <c r="H280" s="16"/>
    </row>
    <row r="281" spans="6:8" x14ac:dyDescent="0.25">
      <c r="F281" s="16"/>
      <c r="G281" s="16"/>
      <c r="H281" s="16"/>
    </row>
    <row r="282" spans="6:8" x14ac:dyDescent="0.25">
      <c r="F282" s="16"/>
      <c r="G282" s="16"/>
      <c r="H282" s="16"/>
    </row>
    <row r="283" spans="6:8" x14ac:dyDescent="0.25">
      <c r="F283" s="16"/>
      <c r="G283" s="16"/>
      <c r="H283" s="16"/>
    </row>
    <row r="284" spans="6:8" x14ac:dyDescent="0.25">
      <c r="F284" s="16"/>
      <c r="G284" s="16"/>
      <c r="H284" s="16"/>
    </row>
    <row r="285" spans="6:8" x14ac:dyDescent="0.25">
      <c r="F285" s="16"/>
      <c r="G285" s="16"/>
      <c r="H285" s="16"/>
    </row>
    <row r="286" spans="6:8" x14ac:dyDescent="0.25">
      <c r="F286" s="16"/>
      <c r="G286" s="16"/>
      <c r="H286" s="16"/>
    </row>
    <row r="287" spans="6:8" x14ac:dyDescent="0.25">
      <c r="F287" s="16"/>
      <c r="G287" s="16"/>
      <c r="H287" s="16"/>
    </row>
    <row r="288" spans="6:8" x14ac:dyDescent="0.25">
      <c r="F288" s="16"/>
      <c r="G288" s="16"/>
      <c r="H288" s="16"/>
    </row>
    <row r="289" spans="6:8" x14ac:dyDescent="0.25">
      <c r="F289" s="16"/>
      <c r="G289" s="16"/>
      <c r="H289" s="16"/>
    </row>
    <row r="290" spans="6:8" x14ac:dyDescent="0.25">
      <c r="F290" s="16"/>
      <c r="G290" s="16"/>
      <c r="H290" s="16"/>
    </row>
    <row r="291" spans="6:8" x14ac:dyDescent="0.25">
      <c r="F291" s="16"/>
      <c r="G291" s="16"/>
      <c r="H291" s="16"/>
    </row>
    <row r="292" spans="6:8" x14ac:dyDescent="0.25">
      <c r="F292" s="16"/>
      <c r="G292" s="16"/>
      <c r="H292" s="16"/>
    </row>
    <row r="293" spans="6:8" x14ac:dyDescent="0.25">
      <c r="F293" s="16"/>
      <c r="G293" s="16"/>
      <c r="H293" s="16"/>
    </row>
    <row r="294" spans="6:8" x14ac:dyDescent="0.25">
      <c r="F294" s="16"/>
      <c r="G294" s="16"/>
      <c r="H294" s="16"/>
    </row>
    <row r="295" spans="6:8" x14ac:dyDescent="0.25">
      <c r="F295" s="16"/>
      <c r="G295" s="16"/>
      <c r="H295" s="16"/>
    </row>
    <row r="296" spans="6:8" x14ac:dyDescent="0.25">
      <c r="F296" s="16"/>
      <c r="G296" s="16"/>
      <c r="H296" s="16"/>
    </row>
    <row r="297" spans="6:8" x14ac:dyDescent="0.25">
      <c r="F297" s="16"/>
      <c r="G297" s="16"/>
      <c r="H297" s="16"/>
    </row>
    <row r="298" spans="6:8" x14ac:dyDescent="0.25">
      <c r="F298" s="16"/>
      <c r="G298" s="16"/>
      <c r="H298" s="16"/>
    </row>
    <row r="299" spans="6:8" x14ac:dyDescent="0.25">
      <c r="F299" s="16"/>
      <c r="G299" s="16"/>
      <c r="H299" s="16"/>
    </row>
    <row r="300" spans="6:8" x14ac:dyDescent="0.25">
      <c r="F300" s="16"/>
      <c r="G300" s="16"/>
      <c r="H300" s="16"/>
    </row>
    <row r="301" spans="6:8" x14ac:dyDescent="0.25">
      <c r="F301" s="16"/>
      <c r="G301" s="16"/>
      <c r="H301" s="16"/>
    </row>
    <row r="302" spans="6:8" x14ac:dyDescent="0.25">
      <c r="F302" s="16"/>
      <c r="G302" s="16"/>
      <c r="H302" s="16"/>
    </row>
    <row r="303" spans="6:8" x14ac:dyDescent="0.25">
      <c r="F303" s="16"/>
      <c r="G303" s="16"/>
      <c r="H303" s="16"/>
    </row>
    <row r="304" spans="6:8" x14ac:dyDescent="0.25">
      <c r="F304" s="16"/>
      <c r="G304" s="16"/>
      <c r="H304" s="16"/>
    </row>
    <row r="305" spans="6:8" x14ac:dyDescent="0.25">
      <c r="F305" s="16"/>
      <c r="G305" s="16"/>
      <c r="H305" s="16"/>
    </row>
    <row r="306" spans="6:8" x14ac:dyDescent="0.25">
      <c r="F306" s="16"/>
      <c r="G306" s="16"/>
      <c r="H306" s="16"/>
    </row>
    <row r="307" spans="6:8" x14ac:dyDescent="0.25">
      <c r="F307" s="16"/>
      <c r="G307" s="16"/>
      <c r="H307" s="16"/>
    </row>
    <row r="308" spans="6:8" x14ac:dyDescent="0.25">
      <c r="F308" s="16"/>
      <c r="G308" s="16"/>
      <c r="H308" s="16"/>
    </row>
    <row r="309" spans="6:8" x14ac:dyDescent="0.25">
      <c r="F309" s="16"/>
      <c r="G309" s="16"/>
      <c r="H309" s="16"/>
    </row>
    <row r="310" spans="6:8" x14ac:dyDescent="0.25">
      <c r="F310" s="16"/>
      <c r="G310" s="16"/>
      <c r="H310" s="16"/>
    </row>
    <row r="311" spans="6:8" x14ac:dyDescent="0.25">
      <c r="F311" s="16"/>
      <c r="G311" s="16"/>
      <c r="H311" s="16"/>
    </row>
    <row r="312" spans="6:8" x14ac:dyDescent="0.25">
      <c r="F312" s="16"/>
      <c r="G312" s="16"/>
      <c r="H312" s="16"/>
    </row>
    <row r="313" spans="6:8" x14ac:dyDescent="0.25">
      <c r="F313" s="16"/>
      <c r="G313" s="16"/>
      <c r="H313" s="16"/>
    </row>
    <row r="314" spans="6:8" x14ac:dyDescent="0.25">
      <c r="F314" s="16"/>
      <c r="G314" s="16"/>
      <c r="H314" s="16"/>
    </row>
    <row r="315" spans="6:8" x14ac:dyDescent="0.25">
      <c r="F315" s="16"/>
      <c r="G315" s="16"/>
      <c r="H315" s="16"/>
    </row>
    <row r="316" spans="6:8" x14ac:dyDescent="0.25">
      <c r="F316" s="16"/>
      <c r="G316" s="16"/>
      <c r="H316" s="16"/>
    </row>
    <row r="317" spans="6:8" x14ac:dyDescent="0.25">
      <c r="F317" s="16"/>
      <c r="G317" s="16"/>
      <c r="H317" s="16"/>
    </row>
    <row r="318" spans="6:8" x14ac:dyDescent="0.25">
      <c r="F318" s="16"/>
      <c r="G318" s="16"/>
      <c r="H318" s="16"/>
    </row>
    <row r="319" spans="6:8" x14ac:dyDescent="0.25">
      <c r="F319" s="16"/>
      <c r="G319" s="16"/>
      <c r="H319" s="16"/>
    </row>
    <row r="320" spans="6:8" x14ac:dyDescent="0.25">
      <c r="F320" s="16"/>
      <c r="G320" s="16"/>
      <c r="H320" s="16"/>
    </row>
    <row r="321" spans="6:8" x14ac:dyDescent="0.25">
      <c r="F321" s="16"/>
      <c r="G321" s="16"/>
      <c r="H321" s="16"/>
    </row>
    <row r="322" spans="6:8" x14ac:dyDescent="0.25">
      <c r="F322" s="16"/>
      <c r="G322" s="16"/>
      <c r="H322" s="16"/>
    </row>
    <row r="323" spans="6:8" x14ac:dyDescent="0.25">
      <c r="F323" s="16"/>
      <c r="G323" s="16"/>
      <c r="H323" s="16"/>
    </row>
    <row r="324" spans="6:8" x14ac:dyDescent="0.25">
      <c r="F324" s="16"/>
      <c r="G324" s="16"/>
      <c r="H324" s="16"/>
    </row>
    <row r="325" spans="6:8" x14ac:dyDescent="0.25">
      <c r="F325" s="16"/>
      <c r="G325" s="16"/>
      <c r="H325" s="16"/>
    </row>
    <row r="326" spans="6:8" x14ac:dyDescent="0.25">
      <c r="F326" s="16"/>
      <c r="G326" s="16"/>
      <c r="H326" s="16"/>
    </row>
    <row r="327" spans="6:8" x14ac:dyDescent="0.25">
      <c r="F327" s="16"/>
      <c r="G327" s="16"/>
      <c r="H327" s="16"/>
    </row>
    <row r="328" spans="6:8" x14ac:dyDescent="0.25">
      <c r="F328" s="16"/>
      <c r="G328" s="16"/>
      <c r="H328" s="16"/>
    </row>
    <row r="329" spans="6:8" x14ac:dyDescent="0.25">
      <c r="F329" s="16"/>
      <c r="G329" s="16"/>
      <c r="H329" s="16"/>
    </row>
    <row r="330" spans="6:8" x14ac:dyDescent="0.25">
      <c r="F330" s="16"/>
      <c r="G330" s="16"/>
      <c r="H330" s="16"/>
    </row>
    <row r="331" spans="6:8" x14ac:dyDescent="0.25">
      <c r="F331" s="16"/>
      <c r="G331" s="16"/>
      <c r="H331" s="16"/>
    </row>
    <row r="332" spans="6:8" x14ac:dyDescent="0.25">
      <c r="F332" s="16"/>
      <c r="G332" s="16"/>
      <c r="H332" s="16"/>
    </row>
    <row r="333" spans="6:8" x14ac:dyDescent="0.25">
      <c r="F333" s="16"/>
      <c r="G333" s="16"/>
      <c r="H333" s="16"/>
    </row>
    <row r="334" spans="6:8" x14ac:dyDescent="0.25">
      <c r="F334" s="16"/>
      <c r="G334" s="16"/>
      <c r="H334" s="16"/>
    </row>
    <row r="335" spans="6:8" x14ac:dyDescent="0.25">
      <c r="F335" s="16"/>
      <c r="G335" s="16"/>
      <c r="H335" s="16"/>
    </row>
    <row r="336" spans="6:8" x14ac:dyDescent="0.25">
      <c r="F336" s="16"/>
      <c r="G336" s="16"/>
      <c r="H336" s="16"/>
    </row>
    <row r="337" spans="6:8" x14ac:dyDescent="0.25">
      <c r="F337" s="16"/>
      <c r="G337" s="16"/>
      <c r="H337" s="16"/>
    </row>
    <row r="338" spans="6:8" x14ac:dyDescent="0.25">
      <c r="F338" s="16"/>
      <c r="G338" s="16"/>
      <c r="H338" s="16"/>
    </row>
    <row r="339" spans="6:8" x14ac:dyDescent="0.25">
      <c r="F339" s="16"/>
      <c r="G339" s="16"/>
      <c r="H339" s="16"/>
    </row>
    <row r="340" spans="6:8" x14ac:dyDescent="0.25">
      <c r="F340" s="16"/>
      <c r="G340" s="16"/>
      <c r="H340" s="16"/>
    </row>
    <row r="341" spans="6:8" x14ac:dyDescent="0.25">
      <c r="F341" s="16"/>
      <c r="G341" s="16"/>
      <c r="H341" s="16"/>
    </row>
    <row r="342" spans="6:8" x14ac:dyDescent="0.25">
      <c r="F342" s="16"/>
      <c r="G342" s="16"/>
      <c r="H342" s="16"/>
    </row>
    <row r="343" spans="6:8" x14ac:dyDescent="0.25">
      <c r="F343" s="16"/>
      <c r="G343" s="16"/>
      <c r="H343" s="16"/>
    </row>
    <row r="344" spans="6:8" x14ac:dyDescent="0.25">
      <c r="F344" s="16"/>
      <c r="G344" s="16"/>
      <c r="H344" s="16"/>
    </row>
    <row r="345" spans="6:8" x14ac:dyDescent="0.25">
      <c r="F345" s="16"/>
      <c r="G345" s="16"/>
      <c r="H345" s="16"/>
    </row>
    <row r="346" spans="6:8" x14ac:dyDescent="0.25">
      <c r="F346" s="16"/>
      <c r="G346" s="16"/>
      <c r="H346" s="16"/>
    </row>
    <row r="347" spans="6:8" x14ac:dyDescent="0.25">
      <c r="F347" s="16"/>
      <c r="G347" s="16"/>
      <c r="H347" s="16"/>
    </row>
    <row r="348" spans="6:8" x14ac:dyDescent="0.25">
      <c r="F348" s="16"/>
      <c r="G348" s="16"/>
      <c r="H348" s="16"/>
    </row>
    <row r="349" spans="6:8" x14ac:dyDescent="0.25">
      <c r="F349" s="16"/>
      <c r="G349" s="16"/>
      <c r="H349" s="16"/>
    </row>
    <row r="350" spans="6:8" x14ac:dyDescent="0.25">
      <c r="F350" s="16"/>
      <c r="G350" s="16"/>
      <c r="H350" s="16"/>
    </row>
    <row r="351" spans="6:8" x14ac:dyDescent="0.25">
      <c r="F351" s="16"/>
      <c r="G351" s="16"/>
      <c r="H351" s="16"/>
    </row>
    <row r="352" spans="6:8" x14ac:dyDescent="0.25">
      <c r="F352" s="16"/>
      <c r="G352" s="16"/>
      <c r="H352" s="16"/>
    </row>
    <row r="353" spans="6:8" x14ac:dyDescent="0.25">
      <c r="F353" s="16"/>
      <c r="G353" s="16"/>
      <c r="H353" s="16"/>
    </row>
    <row r="354" spans="6:8" x14ac:dyDescent="0.25">
      <c r="F354" s="16"/>
      <c r="G354" s="16"/>
      <c r="H354" s="16"/>
    </row>
    <row r="355" spans="6:8" x14ac:dyDescent="0.25">
      <c r="F355" s="16"/>
      <c r="G355" s="16"/>
      <c r="H355" s="16"/>
    </row>
    <row r="356" spans="6:8" x14ac:dyDescent="0.25">
      <c r="F356" s="16"/>
      <c r="G356" s="16"/>
      <c r="H356" s="16"/>
    </row>
    <row r="357" spans="6:8" x14ac:dyDescent="0.25">
      <c r="F357" s="16"/>
      <c r="G357" s="16"/>
      <c r="H357" s="16"/>
    </row>
    <row r="358" spans="6:8" x14ac:dyDescent="0.25">
      <c r="F358" s="16"/>
      <c r="G358" s="16"/>
      <c r="H358" s="16"/>
    </row>
    <row r="359" spans="6:8" x14ac:dyDescent="0.25">
      <c r="F359" s="16"/>
      <c r="G359" s="16"/>
      <c r="H359" s="16"/>
    </row>
    <row r="360" spans="6:8" x14ac:dyDescent="0.25">
      <c r="F360" s="16"/>
      <c r="G360" s="16"/>
      <c r="H360" s="16"/>
    </row>
    <row r="361" spans="6:8" x14ac:dyDescent="0.25">
      <c r="F361" s="16"/>
      <c r="G361" s="16"/>
      <c r="H361" s="16"/>
    </row>
    <row r="362" spans="6:8" x14ac:dyDescent="0.25">
      <c r="F362" s="16"/>
      <c r="G362" s="16"/>
      <c r="H362" s="16"/>
    </row>
    <row r="363" spans="6:8" x14ac:dyDescent="0.25">
      <c r="F363" s="16"/>
      <c r="G363" s="16"/>
      <c r="H363" s="16"/>
    </row>
    <row r="364" spans="6:8" x14ac:dyDescent="0.25">
      <c r="F364" s="16"/>
      <c r="G364" s="16"/>
      <c r="H364" s="16"/>
    </row>
    <row r="365" spans="6:8" x14ac:dyDescent="0.25">
      <c r="F365" s="16"/>
      <c r="G365" s="16"/>
      <c r="H365" s="16"/>
    </row>
    <row r="366" spans="6:8" x14ac:dyDescent="0.25">
      <c r="F366" s="16"/>
      <c r="G366" s="16"/>
      <c r="H366" s="16"/>
    </row>
    <row r="367" spans="6:8" x14ac:dyDescent="0.25">
      <c r="F367" s="16"/>
      <c r="G367" s="16"/>
      <c r="H367" s="16"/>
    </row>
    <row r="368" spans="6:8" x14ac:dyDescent="0.25">
      <c r="F368" s="16"/>
      <c r="G368" s="16"/>
      <c r="H368" s="16"/>
    </row>
    <row r="369" spans="6:8" x14ac:dyDescent="0.25">
      <c r="F369" s="16"/>
      <c r="G369" s="16"/>
      <c r="H369" s="16"/>
    </row>
    <row r="370" spans="6:8" x14ac:dyDescent="0.25">
      <c r="F370" s="16"/>
      <c r="G370" s="16"/>
      <c r="H370" s="16"/>
    </row>
    <row r="371" spans="6:8" x14ac:dyDescent="0.25">
      <c r="F371" s="16"/>
      <c r="G371" s="16"/>
      <c r="H371" s="16"/>
    </row>
    <row r="372" spans="6:8" x14ac:dyDescent="0.25">
      <c r="F372" s="16"/>
      <c r="G372" s="16"/>
      <c r="H372" s="16"/>
    </row>
    <row r="373" spans="6:8" x14ac:dyDescent="0.25">
      <c r="F373" s="16"/>
      <c r="G373" s="16"/>
      <c r="H373" s="16"/>
    </row>
    <row r="374" spans="6:8" x14ac:dyDescent="0.25">
      <c r="F374" s="16"/>
      <c r="G374" s="16"/>
      <c r="H374" s="16"/>
    </row>
    <row r="375" spans="6:8" x14ac:dyDescent="0.25">
      <c r="F375" s="16"/>
      <c r="G375" s="16"/>
      <c r="H375" s="16"/>
    </row>
    <row r="376" spans="6:8" x14ac:dyDescent="0.25">
      <c r="F376" s="16"/>
      <c r="G376" s="16"/>
      <c r="H376" s="16"/>
    </row>
    <row r="377" spans="6:8" x14ac:dyDescent="0.25">
      <c r="F377" s="16"/>
      <c r="G377" s="16"/>
      <c r="H377" s="16"/>
    </row>
    <row r="378" spans="6:8" x14ac:dyDescent="0.25">
      <c r="F378" s="16"/>
      <c r="G378" s="16"/>
      <c r="H378" s="16"/>
    </row>
    <row r="379" spans="6:8" x14ac:dyDescent="0.25">
      <c r="F379" s="16"/>
      <c r="G379" s="16"/>
      <c r="H379" s="16"/>
    </row>
    <row r="380" spans="6:8" x14ac:dyDescent="0.25">
      <c r="F380" s="16"/>
      <c r="G380" s="16"/>
      <c r="H380" s="16"/>
    </row>
    <row r="381" spans="6:8" x14ac:dyDescent="0.25">
      <c r="F381" s="16"/>
      <c r="G381" s="16"/>
      <c r="H381" s="16"/>
    </row>
    <row r="382" spans="6:8" x14ac:dyDescent="0.25">
      <c r="F382" s="16"/>
      <c r="G382" s="16"/>
      <c r="H382" s="16"/>
    </row>
    <row r="383" spans="6:8" x14ac:dyDescent="0.25">
      <c r="F383" s="16"/>
      <c r="G383" s="16"/>
      <c r="H383" s="16"/>
    </row>
    <row r="384" spans="6:8" x14ac:dyDescent="0.25">
      <c r="F384" s="16"/>
      <c r="G384" s="16"/>
      <c r="H384" s="16"/>
    </row>
    <row r="385" spans="6:8" x14ac:dyDescent="0.25">
      <c r="F385" s="16"/>
      <c r="G385" s="16"/>
      <c r="H385" s="16"/>
    </row>
    <row r="386" spans="6:8" x14ac:dyDescent="0.25">
      <c r="F386" s="16"/>
      <c r="G386" s="16"/>
      <c r="H386" s="16"/>
    </row>
    <row r="387" spans="6:8" x14ac:dyDescent="0.25">
      <c r="F387" s="16"/>
      <c r="G387" s="16"/>
      <c r="H387" s="16"/>
    </row>
    <row r="388" spans="6:8" x14ac:dyDescent="0.25">
      <c r="F388" s="16"/>
      <c r="G388" s="16"/>
      <c r="H388" s="16"/>
    </row>
    <row r="389" spans="6:8" x14ac:dyDescent="0.25">
      <c r="F389" s="16"/>
      <c r="G389" s="16"/>
      <c r="H389" s="16"/>
    </row>
    <row r="390" spans="6:8" x14ac:dyDescent="0.25">
      <c r="F390" s="16"/>
      <c r="G390" s="16"/>
      <c r="H390" s="16"/>
    </row>
    <row r="391" spans="6:8" x14ac:dyDescent="0.25">
      <c r="F391" s="16"/>
      <c r="G391" s="16"/>
      <c r="H391" s="16"/>
    </row>
    <row r="392" spans="6:8" x14ac:dyDescent="0.25">
      <c r="F392" s="16"/>
      <c r="G392" s="16"/>
      <c r="H392" s="16"/>
    </row>
    <row r="393" spans="6:8" x14ac:dyDescent="0.25">
      <c r="F393" s="16"/>
      <c r="G393" s="16"/>
      <c r="H393" s="16"/>
    </row>
    <row r="394" spans="6:8" x14ac:dyDescent="0.25">
      <c r="F394" s="16"/>
      <c r="G394" s="16"/>
      <c r="H394" s="16"/>
    </row>
    <row r="395" spans="6:8" x14ac:dyDescent="0.25">
      <c r="F395" s="16"/>
      <c r="G395" s="16"/>
      <c r="H395" s="16"/>
    </row>
    <row r="396" spans="6:8" x14ac:dyDescent="0.25">
      <c r="F396" s="16"/>
      <c r="G396" s="16"/>
      <c r="H396" s="16"/>
    </row>
    <row r="397" spans="6:8" x14ac:dyDescent="0.25">
      <c r="F397" s="16"/>
      <c r="G397" s="16"/>
      <c r="H397" s="16"/>
    </row>
    <row r="398" spans="6:8" x14ac:dyDescent="0.25">
      <c r="F398" s="16"/>
      <c r="G398" s="16"/>
      <c r="H398" s="16"/>
    </row>
    <row r="399" spans="6:8" x14ac:dyDescent="0.25">
      <c r="F399" s="16"/>
      <c r="G399" s="16"/>
      <c r="H399" s="16"/>
    </row>
    <row r="400" spans="6:8" x14ac:dyDescent="0.25">
      <c r="F400" s="16"/>
      <c r="G400" s="16"/>
      <c r="H400" s="16"/>
    </row>
    <row r="401" spans="6:8" x14ac:dyDescent="0.25">
      <c r="F401" s="16"/>
      <c r="G401" s="16"/>
      <c r="H401" s="16"/>
    </row>
    <row r="402" spans="6:8" x14ac:dyDescent="0.25">
      <c r="F402" s="16"/>
      <c r="G402" s="16"/>
      <c r="H402" s="16"/>
    </row>
    <row r="403" spans="6:8" x14ac:dyDescent="0.25">
      <c r="F403" s="16"/>
      <c r="G403" s="16"/>
      <c r="H403" s="16"/>
    </row>
    <row r="404" spans="6:8" x14ac:dyDescent="0.25">
      <c r="F404" s="16"/>
      <c r="G404" s="16"/>
      <c r="H404" s="16"/>
    </row>
    <row r="405" spans="6:8" x14ac:dyDescent="0.25">
      <c r="F405" s="16"/>
      <c r="G405" s="16"/>
      <c r="H405" s="16"/>
    </row>
    <row r="406" spans="6:8" x14ac:dyDescent="0.25">
      <c r="F406" s="16"/>
      <c r="G406" s="16"/>
      <c r="H406" s="16"/>
    </row>
    <row r="407" spans="6:8" x14ac:dyDescent="0.25">
      <c r="F407" s="16"/>
      <c r="G407" s="16"/>
      <c r="H407" s="16"/>
    </row>
    <row r="408" spans="6:8" x14ac:dyDescent="0.25">
      <c r="F408" s="16"/>
      <c r="G408" s="16"/>
      <c r="H408" s="16"/>
    </row>
    <row r="409" spans="6:8" x14ac:dyDescent="0.25">
      <c r="F409" s="16"/>
      <c r="G409" s="16"/>
      <c r="H409" s="16"/>
    </row>
    <row r="410" spans="6:8" x14ac:dyDescent="0.25">
      <c r="F410" s="16"/>
      <c r="G410" s="16"/>
      <c r="H410" s="16"/>
    </row>
    <row r="411" spans="6:8" x14ac:dyDescent="0.25">
      <c r="F411" s="16"/>
      <c r="G411" s="16"/>
      <c r="H411" s="16"/>
    </row>
    <row r="412" spans="6:8" x14ac:dyDescent="0.25">
      <c r="F412" s="16"/>
      <c r="G412" s="16"/>
      <c r="H412" s="16"/>
    </row>
    <row r="413" spans="6:8" x14ac:dyDescent="0.25">
      <c r="F413" s="16"/>
      <c r="G413" s="16"/>
      <c r="H413" s="16"/>
    </row>
    <row r="414" spans="6:8" x14ac:dyDescent="0.25">
      <c r="F414" s="16"/>
      <c r="G414" s="16"/>
      <c r="H414" s="16"/>
    </row>
    <row r="415" spans="6:8" x14ac:dyDescent="0.25">
      <c r="F415" s="16"/>
      <c r="G415" s="16"/>
      <c r="H415" s="16"/>
    </row>
    <row r="416" spans="6:8" x14ac:dyDescent="0.25">
      <c r="F416" s="16"/>
      <c r="G416" s="16"/>
      <c r="H416" s="16"/>
    </row>
    <row r="417" spans="6:8" x14ac:dyDescent="0.25">
      <c r="F417" s="16"/>
      <c r="G417" s="16"/>
      <c r="H417" s="16"/>
    </row>
    <row r="418" spans="6:8" x14ac:dyDescent="0.25">
      <c r="F418" s="16"/>
      <c r="G418" s="16"/>
      <c r="H418" s="16"/>
    </row>
    <row r="419" spans="6:8" x14ac:dyDescent="0.25">
      <c r="F419" s="16"/>
      <c r="G419" s="16"/>
      <c r="H419" s="16"/>
    </row>
    <row r="420" spans="6:8" x14ac:dyDescent="0.25">
      <c r="F420" s="16"/>
      <c r="G420" s="16"/>
      <c r="H420" s="16"/>
    </row>
    <row r="421" spans="6:8" x14ac:dyDescent="0.25">
      <c r="F421" s="16"/>
      <c r="G421" s="16"/>
      <c r="H421" s="16"/>
    </row>
    <row r="422" spans="6:8" x14ac:dyDescent="0.25">
      <c r="F422" s="16"/>
      <c r="G422" s="16"/>
      <c r="H422" s="16"/>
    </row>
    <row r="423" spans="6:8" x14ac:dyDescent="0.25">
      <c r="F423" s="16"/>
      <c r="G423" s="16"/>
      <c r="H423" s="16"/>
    </row>
    <row r="424" spans="6:8" x14ac:dyDescent="0.25">
      <c r="F424" s="16"/>
      <c r="G424" s="16"/>
      <c r="H424" s="16"/>
    </row>
    <row r="425" spans="6:8" x14ac:dyDescent="0.25">
      <c r="F425" s="16"/>
      <c r="G425" s="16"/>
      <c r="H425" s="16"/>
    </row>
    <row r="426" spans="6:8" x14ac:dyDescent="0.25">
      <c r="F426" s="16"/>
      <c r="G426" s="16"/>
      <c r="H426" s="16"/>
    </row>
    <row r="427" spans="6:8" x14ac:dyDescent="0.25">
      <c r="F427" s="16"/>
      <c r="G427" s="16"/>
      <c r="H427" s="16"/>
    </row>
    <row r="428" spans="6:8" x14ac:dyDescent="0.25">
      <c r="F428" s="16"/>
      <c r="G428" s="16"/>
      <c r="H428" s="16"/>
    </row>
    <row r="429" spans="6:8" x14ac:dyDescent="0.25">
      <c r="F429" s="16"/>
      <c r="G429" s="16"/>
      <c r="H429" s="16"/>
    </row>
    <row r="430" spans="6:8" x14ac:dyDescent="0.25">
      <c r="F430" s="16"/>
      <c r="G430" s="16"/>
      <c r="H430" s="16"/>
    </row>
    <row r="431" spans="6:8" x14ac:dyDescent="0.25">
      <c r="F431" s="16"/>
      <c r="G431" s="16"/>
      <c r="H431" s="16"/>
    </row>
    <row r="432" spans="6:8" x14ac:dyDescent="0.25">
      <c r="F432" s="16"/>
      <c r="G432" s="16"/>
      <c r="H432" s="16"/>
    </row>
    <row r="433" spans="6:8" x14ac:dyDescent="0.25">
      <c r="F433" s="16"/>
      <c r="G433" s="16"/>
      <c r="H433" s="16"/>
    </row>
    <row r="434" spans="6:8" x14ac:dyDescent="0.25">
      <c r="F434" s="16"/>
      <c r="G434" s="16"/>
      <c r="H434" s="16"/>
    </row>
    <row r="435" spans="6:8" x14ac:dyDescent="0.25">
      <c r="F435" s="16"/>
      <c r="G435" s="16"/>
      <c r="H435" s="16"/>
    </row>
    <row r="436" spans="6:8" x14ac:dyDescent="0.25">
      <c r="F436" s="16"/>
      <c r="G436" s="16"/>
      <c r="H436" s="16"/>
    </row>
    <row r="437" spans="6:8" x14ac:dyDescent="0.25">
      <c r="F437" s="16"/>
      <c r="G437" s="16"/>
      <c r="H437" s="16"/>
    </row>
    <row r="438" spans="6:8" x14ac:dyDescent="0.25">
      <c r="F438" s="16"/>
      <c r="G438" s="16"/>
      <c r="H438" s="16"/>
    </row>
    <row r="439" spans="6:8" x14ac:dyDescent="0.25">
      <c r="F439" s="16"/>
      <c r="G439" s="16"/>
      <c r="H439" s="16"/>
    </row>
    <row r="440" spans="6:8" x14ac:dyDescent="0.25">
      <c r="F440" s="16"/>
      <c r="G440" s="16"/>
      <c r="H440" s="16"/>
    </row>
    <row r="441" spans="6:8" x14ac:dyDescent="0.25">
      <c r="F441" s="16"/>
      <c r="G441" s="16"/>
      <c r="H441" s="16"/>
    </row>
    <row r="442" spans="6:8" x14ac:dyDescent="0.25">
      <c r="F442" s="16"/>
      <c r="G442" s="16"/>
      <c r="H442" s="16"/>
    </row>
    <row r="443" spans="6:8" x14ac:dyDescent="0.25">
      <c r="F443" s="16"/>
      <c r="G443" s="16"/>
      <c r="H443" s="16"/>
    </row>
    <row r="444" spans="6:8" x14ac:dyDescent="0.25">
      <c r="F444" s="16"/>
      <c r="G444" s="16"/>
      <c r="H444" s="16"/>
    </row>
    <row r="445" spans="6:8" x14ac:dyDescent="0.25">
      <c r="F445" s="16"/>
      <c r="G445" s="16"/>
      <c r="H445" s="16"/>
    </row>
    <row r="446" spans="6:8" x14ac:dyDescent="0.25">
      <c r="F446" s="16"/>
      <c r="G446" s="16"/>
      <c r="H446" s="16"/>
    </row>
    <row r="447" spans="6:8" x14ac:dyDescent="0.25">
      <c r="F447" s="16"/>
      <c r="G447" s="16"/>
      <c r="H447" s="16"/>
    </row>
    <row r="448" spans="6:8" x14ac:dyDescent="0.25">
      <c r="F448" s="16"/>
      <c r="G448" s="16"/>
      <c r="H448" s="16"/>
    </row>
    <row r="449" spans="6:8" x14ac:dyDescent="0.25">
      <c r="F449" s="16"/>
      <c r="G449" s="16"/>
      <c r="H449" s="16"/>
    </row>
    <row r="450" spans="6:8" x14ac:dyDescent="0.25">
      <c r="F450" s="16"/>
      <c r="G450" s="16"/>
      <c r="H450" s="16"/>
    </row>
    <row r="451" spans="6:8" x14ac:dyDescent="0.25">
      <c r="F451" s="16"/>
      <c r="G451" s="16"/>
      <c r="H451" s="16"/>
    </row>
    <row r="452" spans="6:8" x14ac:dyDescent="0.25">
      <c r="F452" s="16"/>
      <c r="G452" s="16"/>
      <c r="H452" s="16"/>
    </row>
    <row r="453" spans="6:8" x14ac:dyDescent="0.25">
      <c r="F453" s="16"/>
      <c r="G453" s="16"/>
      <c r="H453" s="16"/>
    </row>
    <row r="454" spans="6:8" x14ac:dyDescent="0.25">
      <c r="F454" s="16"/>
      <c r="G454" s="16"/>
      <c r="H454" s="16"/>
    </row>
    <row r="455" spans="6:8" x14ac:dyDescent="0.25">
      <c r="F455" s="16"/>
      <c r="G455" s="16"/>
      <c r="H455" s="16"/>
    </row>
    <row r="456" spans="6:8" x14ac:dyDescent="0.25">
      <c r="F456" s="16"/>
      <c r="G456" s="16"/>
      <c r="H456" s="16"/>
    </row>
    <row r="457" spans="6:8" x14ac:dyDescent="0.25">
      <c r="F457" s="16"/>
      <c r="G457" s="16"/>
      <c r="H457" s="16"/>
    </row>
    <row r="458" spans="6:8" x14ac:dyDescent="0.25">
      <c r="F458" s="16"/>
      <c r="G458" s="16"/>
      <c r="H458" s="16"/>
    </row>
    <row r="459" spans="6:8" x14ac:dyDescent="0.25">
      <c r="F459" s="16"/>
      <c r="G459" s="16"/>
      <c r="H459" s="16"/>
    </row>
    <row r="460" spans="6:8" x14ac:dyDescent="0.25">
      <c r="F460" s="16"/>
      <c r="G460" s="16"/>
      <c r="H460" s="16"/>
    </row>
    <row r="461" spans="6:8" x14ac:dyDescent="0.25">
      <c r="F461" s="16"/>
      <c r="G461" s="16"/>
      <c r="H461" s="16"/>
    </row>
    <row r="462" spans="6:8" x14ac:dyDescent="0.25">
      <c r="F462" s="16"/>
      <c r="G462" s="16"/>
      <c r="H462" s="16"/>
    </row>
    <row r="463" spans="6:8" x14ac:dyDescent="0.25">
      <c r="F463" s="16"/>
      <c r="G463" s="16"/>
      <c r="H463" s="16"/>
    </row>
    <row r="464" spans="6:8" x14ac:dyDescent="0.25">
      <c r="F464" s="16"/>
      <c r="G464" s="16"/>
      <c r="H464" s="16"/>
    </row>
    <row r="465" spans="6:8" x14ac:dyDescent="0.25">
      <c r="F465" s="16"/>
      <c r="G465" s="16"/>
      <c r="H465" s="16"/>
    </row>
    <row r="466" spans="6:8" x14ac:dyDescent="0.25">
      <c r="F466" s="16"/>
      <c r="G466" s="16"/>
      <c r="H466" s="16"/>
    </row>
    <row r="467" spans="6:8" x14ac:dyDescent="0.25">
      <c r="F467" s="16"/>
      <c r="G467" s="16"/>
      <c r="H467" s="16"/>
    </row>
    <row r="468" spans="6:8" x14ac:dyDescent="0.25">
      <c r="F468" s="16"/>
      <c r="G468" s="16"/>
      <c r="H468" s="16"/>
    </row>
    <row r="469" spans="6:8" x14ac:dyDescent="0.25">
      <c r="F469" s="16"/>
      <c r="G469" s="16"/>
      <c r="H469" s="16"/>
    </row>
    <row r="470" spans="6:8" x14ac:dyDescent="0.25">
      <c r="F470" s="16"/>
      <c r="G470" s="16"/>
      <c r="H470" s="16"/>
    </row>
    <row r="471" spans="6:8" x14ac:dyDescent="0.25">
      <c r="F471" s="16"/>
      <c r="G471" s="16"/>
      <c r="H471" s="16"/>
    </row>
    <row r="472" spans="6:8" x14ac:dyDescent="0.25">
      <c r="F472" s="16"/>
      <c r="G472" s="16"/>
      <c r="H472" s="16"/>
    </row>
    <row r="473" spans="6:8" x14ac:dyDescent="0.25">
      <c r="F473" s="16"/>
      <c r="G473" s="16"/>
      <c r="H473" s="16"/>
    </row>
    <row r="474" spans="6:8" x14ac:dyDescent="0.25">
      <c r="F474" s="16"/>
      <c r="G474" s="16"/>
      <c r="H474" s="16"/>
    </row>
    <row r="475" spans="6:8" x14ac:dyDescent="0.25">
      <c r="F475" s="16"/>
      <c r="G475" s="16"/>
      <c r="H475" s="16"/>
    </row>
    <row r="476" spans="6:8" x14ac:dyDescent="0.25">
      <c r="F476" s="16"/>
      <c r="G476" s="16"/>
      <c r="H476" s="16"/>
    </row>
    <row r="477" spans="6:8" x14ac:dyDescent="0.25">
      <c r="F477" s="16"/>
      <c r="G477" s="16"/>
      <c r="H477" s="16"/>
    </row>
    <row r="478" spans="6:8" x14ac:dyDescent="0.25">
      <c r="F478" s="16"/>
      <c r="G478" s="16"/>
      <c r="H478" s="16"/>
    </row>
    <row r="479" spans="6:8" x14ac:dyDescent="0.25">
      <c r="F479" s="16"/>
      <c r="G479" s="16"/>
      <c r="H479" s="16"/>
    </row>
    <row r="480" spans="6:8" x14ac:dyDescent="0.25">
      <c r="F480" s="16"/>
      <c r="G480" s="16"/>
      <c r="H480" s="16"/>
    </row>
    <row r="481" spans="6:8" x14ac:dyDescent="0.25">
      <c r="F481" s="16"/>
      <c r="G481" s="16"/>
      <c r="H481" s="16"/>
    </row>
    <row r="482" spans="6:8" x14ac:dyDescent="0.25">
      <c r="F482" s="16"/>
      <c r="G482" s="16"/>
      <c r="H482" s="16"/>
    </row>
    <row r="483" spans="6:8" x14ac:dyDescent="0.25">
      <c r="F483" s="16"/>
      <c r="G483" s="16"/>
      <c r="H483" s="16"/>
    </row>
    <row r="484" spans="6:8" x14ac:dyDescent="0.25">
      <c r="F484" s="16"/>
      <c r="G484" s="16"/>
      <c r="H484" s="16"/>
    </row>
    <row r="485" spans="6:8" x14ac:dyDescent="0.25">
      <c r="F485" s="16"/>
      <c r="G485" s="16"/>
      <c r="H485" s="16"/>
    </row>
    <row r="486" spans="6:8" x14ac:dyDescent="0.25">
      <c r="F486" s="16"/>
      <c r="G486" s="16"/>
      <c r="H486" s="16"/>
    </row>
    <row r="487" spans="6:8" x14ac:dyDescent="0.25">
      <c r="F487" s="16"/>
      <c r="G487" s="16"/>
      <c r="H487" s="16"/>
    </row>
    <row r="488" spans="6:8" x14ac:dyDescent="0.25">
      <c r="F488" s="16"/>
      <c r="G488" s="16"/>
      <c r="H488" s="16"/>
    </row>
    <row r="489" spans="6:8" x14ac:dyDescent="0.25">
      <c r="F489" s="16"/>
      <c r="G489" s="16"/>
      <c r="H489" s="16"/>
    </row>
    <row r="490" spans="6:8" x14ac:dyDescent="0.25">
      <c r="F490" s="16"/>
      <c r="G490" s="16"/>
      <c r="H490" s="16"/>
    </row>
    <row r="491" spans="6:8" x14ac:dyDescent="0.25">
      <c r="F491" s="16"/>
      <c r="G491" s="16"/>
      <c r="H491" s="16"/>
    </row>
    <row r="492" spans="6:8" x14ac:dyDescent="0.25">
      <c r="F492" s="16"/>
      <c r="G492" s="16"/>
      <c r="H492" s="16"/>
    </row>
    <row r="493" spans="6:8" x14ac:dyDescent="0.25">
      <c r="F493" s="16"/>
      <c r="G493" s="16"/>
      <c r="H493" s="16"/>
    </row>
    <row r="494" spans="6:8" x14ac:dyDescent="0.25">
      <c r="F494" s="16"/>
      <c r="G494" s="16"/>
      <c r="H494" s="16"/>
    </row>
    <row r="495" spans="6:8" x14ac:dyDescent="0.25">
      <c r="F495" s="16"/>
      <c r="G495" s="16"/>
      <c r="H495" s="16"/>
    </row>
    <row r="496" spans="6:8" x14ac:dyDescent="0.25">
      <c r="F496" s="16"/>
      <c r="G496" s="16"/>
      <c r="H496" s="16"/>
    </row>
    <row r="497" spans="6:8" x14ac:dyDescent="0.25">
      <c r="F497" s="16"/>
      <c r="G497" s="16"/>
      <c r="H497" s="16"/>
    </row>
    <row r="498" spans="6:8" x14ac:dyDescent="0.25">
      <c r="F498" s="16"/>
      <c r="G498" s="16"/>
      <c r="H498" s="16"/>
    </row>
    <row r="499" spans="6:8" x14ac:dyDescent="0.25">
      <c r="F499" s="16"/>
      <c r="G499" s="16"/>
      <c r="H499" s="16"/>
    </row>
    <row r="500" spans="6:8" x14ac:dyDescent="0.25">
      <c r="F500" s="16"/>
      <c r="G500" s="16"/>
      <c r="H500" s="16"/>
    </row>
    <row r="501" spans="6:8" x14ac:dyDescent="0.25">
      <c r="F501" s="16"/>
      <c r="G501" s="16"/>
      <c r="H501" s="16"/>
    </row>
    <row r="502" spans="6:8" x14ac:dyDescent="0.25">
      <c r="F502" s="16"/>
      <c r="G502" s="16"/>
      <c r="H502" s="16"/>
    </row>
    <row r="503" spans="6:8" x14ac:dyDescent="0.25">
      <c r="F503" s="16"/>
      <c r="G503" s="16"/>
      <c r="H503" s="16"/>
    </row>
  </sheetData>
  <sheetProtection formatCells="0" formatColumns="0" formatRows="0" insertRows="0" deleteRows="0" sort="0" autoFilter="0"/>
  <mergeCells count="2">
    <mergeCell ref="B16:K16"/>
    <mergeCell ref="B1:K1"/>
  </mergeCells>
  <dataValidations xWindow="715" yWindow="239" count="2">
    <dataValidation type="decimal" operator="lessThanOrEqual" allowBlank="1" showInputMessage="1" showErrorMessage="1" promptTitle="Uzmanību:" prompt="Nepārsniedzot MK noteikumos noteiktās summas t.i. summa var būt mazāka nekā MK 313 paredzēts, bet tā nedrīkst pārsniegt noteikto limitu" sqref="G17 G504:G65536 G2" xr:uid="{00000000-0002-0000-0400-000000000000}">
      <formula1>43</formula1>
    </dataValidation>
    <dataValidation type="custom" allowBlank="1" showInputMessage="1" showErrorMessage="1" errorTitle="Kļūda:" error="Saņemto pakalpojumu apjoms pārsniedz 30 diennaktis" promptTitle="Uzmanību:" prompt="Veinai personai ne vairāk kā 30 diennaktis 1 gadā" sqref="F17 F2 F504:F65536" xr:uid="{00000000-0002-0000-0400-000001000000}">
      <formula1>SUMIF(C:C, C2,F:F )&lt;=30</formula1>
    </dataValidation>
  </dataValidations>
  <pageMargins left="0.70866141732283472" right="0.70866141732283472" top="0.74803149606299213" bottom="0.74803149606299213" header="0.31496062992125984" footer="0.31496062992125984"/>
  <pageSetup paperSize="9" scale="61" orientation="landscape" r:id="rId1"/>
  <headerFooter>
    <oddFooter xml:space="preserve">&amp;LProjekts "Vidzeme iekļauj" </oddFooter>
  </headerFooter>
  <rowBreaks count="1" manualBreakCount="1">
    <brk id="15" max="16383" man="1"/>
  </rowBreaks>
  <ignoredErrors>
    <ignoredError sqref="F29:H29" calculatedColumn="1"/>
  </ignoredErrors>
  <legacyDrawing r:id="rId2"/>
  <tableParts count="2">
    <tablePart r:id="rId3"/>
    <tablePart r:id="rId4"/>
  </tablePart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tabColor rgb="FF00B0F0"/>
    <pageSetUpPr fitToPage="1"/>
  </sheetPr>
  <dimension ref="A1:K41"/>
  <sheetViews>
    <sheetView zoomScale="85" zoomScaleNormal="85" zoomScaleSheetLayoutView="85" workbookViewId="0">
      <selection activeCell="B22" sqref="B22:K22"/>
    </sheetView>
  </sheetViews>
  <sheetFormatPr defaultRowHeight="15" x14ac:dyDescent="0.25"/>
  <cols>
    <col min="1" max="1" width="10.28515625" style="50" customWidth="1"/>
    <col min="2" max="2" width="24.140625" customWidth="1"/>
    <col min="3" max="3" width="22.7109375" customWidth="1"/>
    <col min="4" max="4" width="28.28515625" customWidth="1"/>
    <col min="5" max="5" width="16.42578125" style="50" customWidth="1"/>
    <col min="6" max="6" width="16" customWidth="1"/>
    <col min="7" max="7" width="21.7109375" customWidth="1"/>
    <col min="8" max="8" width="19.85546875" style="50" customWidth="1"/>
    <col min="9" max="9" width="23.28515625" customWidth="1"/>
    <col min="10" max="10" width="15.140625" customWidth="1"/>
    <col min="11" max="11" width="13.140625" customWidth="1"/>
  </cols>
  <sheetData>
    <row r="1" spans="1:11" x14ac:dyDescent="0.25">
      <c r="B1" s="16"/>
      <c r="C1" s="16"/>
      <c r="D1" s="16"/>
      <c r="F1" s="16"/>
      <c r="G1" s="16"/>
    </row>
    <row r="2" spans="1:11" ht="69.75" customHeight="1" x14ac:dyDescent="0.3">
      <c r="A2" s="80" t="s">
        <v>32</v>
      </c>
      <c r="B2" s="407" t="s">
        <v>215</v>
      </c>
      <c r="C2" s="407"/>
      <c r="D2" s="407"/>
      <c r="E2" s="407"/>
      <c r="F2" s="407"/>
      <c r="G2" s="407"/>
      <c r="H2" s="407"/>
      <c r="I2" s="407"/>
      <c r="J2" s="407"/>
      <c r="K2" s="407"/>
    </row>
    <row r="3" spans="1:11" x14ac:dyDescent="0.25">
      <c r="B3" s="406" t="s">
        <v>51</v>
      </c>
      <c r="C3" s="406"/>
      <c r="D3" s="406"/>
      <c r="E3" s="406"/>
      <c r="F3" s="406"/>
      <c r="G3" s="406"/>
      <c r="H3" s="406"/>
    </row>
    <row r="4" spans="1:11" ht="57" x14ac:dyDescent="0.25">
      <c r="A4" s="202" t="s">
        <v>38</v>
      </c>
      <c r="B4" s="203" t="s">
        <v>116</v>
      </c>
      <c r="C4" s="204" t="s">
        <v>120</v>
      </c>
      <c r="D4" s="203" t="s">
        <v>162</v>
      </c>
      <c r="E4" s="203" t="s">
        <v>198</v>
      </c>
      <c r="F4" s="204" t="s">
        <v>163</v>
      </c>
      <c r="G4" s="204" t="s">
        <v>205</v>
      </c>
      <c r="H4" s="204" t="s">
        <v>207</v>
      </c>
      <c r="I4" s="275" t="s">
        <v>197</v>
      </c>
      <c r="J4" s="276" t="s">
        <v>156</v>
      </c>
      <c r="K4" s="276" t="s">
        <v>150</v>
      </c>
    </row>
    <row r="5" spans="1:11" s="21" customFormat="1" ht="15.75" x14ac:dyDescent="0.25">
      <c r="A5" s="247">
        <v>1</v>
      </c>
      <c r="B5" s="258"/>
      <c r="C5" s="258"/>
      <c r="D5" s="258"/>
      <c r="E5" s="268"/>
      <c r="F5" s="269"/>
      <c r="G5" s="270"/>
      <c r="H5" s="271"/>
      <c r="I5" s="272"/>
      <c r="J5" s="273"/>
      <c r="K5" s="274"/>
    </row>
    <row r="6" spans="1:11" s="21" customFormat="1" ht="15.75" x14ac:dyDescent="0.25">
      <c r="A6" s="247">
        <v>2</v>
      </c>
      <c r="B6" s="258"/>
      <c r="C6" s="258"/>
      <c r="D6" s="258"/>
      <c r="E6" s="268"/>
      <c r="F6" s="269"/>
      <c r="G6" s="270"/>
      <c r="H6" s="271"/>
      <c r="I6" s="272"/>
      <c r="J6" s="273"/>
      <c r="K6" s="274"/>
    </row>
    <row r="7" spans="1:11" s="21" customFormat="1" ht="15.75" x14ac:dyDescent="0.25">
      <c r="A7" s="247">
        <v>3</v>
      </c>
      <c r="B7" s="258"/>
      <c r="C7" s="258"/>
      <c r="D7" s="258"/>
      <c r="E7" s="268"/>
      <c r="F7" s="269"/>
      <c r="G7" s="270"/>
      <c r="H7" s="271"/>
      <c r="I7" s="272"/>
      <c r="J7" s="273"/>
      <c r="K7" s="274"/>
    </row>
    <row r="8" spans="1:11" s="21" customFormat="1" ht="15.75" x14ac:dyDescent="0.25">
      <c r="A8" s="247">
        <v>4</v>
      </c>
      <c r="B8" s="258"/>
      <c r="C8" s="258"/>
      <c r="D8" s="258"/>
      <c r="E8" s="268"/>
      <c r="F8" s="269"/>
      <c r="G8" s="270"/>
      <c r="H8" s="271"/>
      <c r="I8" s="272"/>
      <c r="J8" s="273"/>
      <c r="K8" s="274"/>
    </row>
    <row r="9" spans="1:11" s="21" customFormat="1" ht="15.75" x14ac:dyDescent="0.25">
      <c r="A9" s="247">
        <v>5</v>
      </c>
      <c r="B9" s="258"/>
      <c r="C9" s="258"/>
      <c r="D9" s="258"/>
      <c r="E9" s="268"/>
      <c r="F9" s="269"/>
      <c r="G9" s="270"/>
      <c r="H9" s="271"/>
      <c r="I9" s="272"/>
      <c r="J9" s="273"/>
      <c r="K9" s="274"/>
    </row>
    <row r="10" spans="1:11" s="21" customFormat="1" ht="15.75" x14ac:dyDescent="0.25">
      <c r="A10" s="247">
        <v>6</v>
      </c>
      <c r="B10" s="258"/>
      <c r="C10" s="258"/>
      <c r="D10" s="258"/>
      <c r="E10" s="268"/>
      <c r="F10" s="269"/>
      <c r="G10" s="270"/>
      <c r="H10" s="271"/>
      <c r="I10" s="272"/>
      <c r="J10" s="273"/>
      <c r="K10" s="274"/>
    </row>
    <row r="11" spans="1:11" s="21" customFormat="1" ht="15.75" x14ac:dyDescent="0.25">
      <c r="A11" s="247">
        <v>7</v>
      </c>
      <c r="B11" s="258"/>
      <c r="C11" s="258"/>
      <c r="D11" s="258"/>
      <c r="E11" s="268"/>
      <c r="F11" s="269"/>
      <c r="G11" s="270"/>
      <c r="H11" s="271"/>
      <c r="I11" s="272"/>
      <c r="J11" s="273"/>
      <c r="K11" s="274"/>
    </row>
    <row r="12" spans="1:11" s="21" customFormat="1" ht="15.75" x14ac:dyDescent="0.25">
      <c r="A12" s="247">
        <v>8</v>
      </c>
      <c r="B12" s="258"/>
      <c r="C12" s="258"/>
      <c r="D12" s="258"/>
      <c r="E12" s="268"/>
      <c r="F12" s="269"/>
      <c r="G12" s="270"/>
      <c r="H12" s="271"/>
      <c r="I12" s="272"/>
      <c r="J12" s="273"/>
      <c r="K12" s="274"/>
    </row>
    <row r="13" spans="1:11" s="21" customFormat="1" ht="15.75" x14ac:dyDescent="0.25">
      <c r="A13" s="247">
        <v>9</v>
      </c>
      <c r="B13" s="258"/>
      <c r="C13" s="258"/>
      <c r="D13" s="258"/>
      <c r="E13" s="268"/>
      <c r="F13" s="269"/>
      <c r="G13" s="270"/>
      <c r="H13" s="271"/>
      <c r="I13" s="272"/>
      <c r="J13" s="273"/>
      <c r="K13" s="274"/>
    </row>
    <row r="14" spans="1:11" s="21" customFormat="1" ht="15.75" x14ac:dyDescent="0.25">
      <c r="A14" s="247">
        <v>10</v>
      </c>
      <c r="B14" s="258"/>
      <c r="C14" s="258"/>
      <c r="D14" s="258"/>
      <c r="E14" s="268"/>
      <c r="F14" s="269"/>
      <c r="G14" s="270"/>
      <c r="H14" s="271"/>
      <c r="I14" s="272"/>
      <c r="J14" s="273"/>
      <c r="K14" s="274"/>
    </row>
    <row r="15" spans="1:11" s="21" customFormat="1" ht="15.75" x14ac:dyDescent="0.25">
      <c r="A15" s="247">
        <v>11</v>
      </c>
      <c r="B15" s="258"/>
      <c r="C15" s="258"/>
      <c r="D15" s="258"/>
      <c r="E15" s="268"/>
      <c r="F15" s="269"/>
      <c r="G15" s="270"/>
      <c r="H15" s="271"/>
      <c r="I15" s="272"/>
      <c r="J15" s="273"/>
      <c r="K15" s="274"/>
    </row>
    <row r="16" spans="1:11" s="21" customFormat="1" ht="15.75" x14ac:dyDescent="0.25">
      <c r="A16" s="247">
        <v>12</v>
      </c>
      <c r="B16" s="258"/>
      <c r="C16" s="258"/>
      <c r="D16" s="258"/>
      <c r="E16" s="268"/>
      <c r="F16" s="269"/>
      <c r="G16" s="270"/>
      <c r="H16" s="271"/>
      <c r="I16" s="272"/>
      <c r="J16" s="273"/>
      <c r="K16" s="274"/>
    </row>
    <row r="17" spans="1:11" s="21" customFormat="1" ht="15.75" x14ac:dyDescent="0.25">
      <c r="A17" s="247">
        <v>13</v>
      </c>
      <c r="B17" s="258"/>
      <c r="C17" s="258"/>
      <c r="D17" s="258"/>
      <c r="E17" s="268"/>
      <c r="F17" s="269"/>
      <c r="G17" s="270"/>
      <c r="H17" s="271"/>
      <c r="I17" s="272"/>
      <c r="J17" s="273"/>
      <c r="K17" s="274"/>
    </row>
    <row r="18" spans="1:11" s="21" customFormat="1" ht="15.75" x14ac:dyDescent="0.25">
      <c r="A18" s="247">
        <v>14</v>
      </c>
      <c r="B18" s="258"/>
      <c r="C18" s="258"/>
      <c r="D18" s="258"/>
      <c r="E18" s="268"/>
      <c r="F18" s="269"/>
      <c r="G18" s="270"/>
      <c r="H18" s="271"/>
      <c r="I18" s="272"/>
      <c r="J18" s="273"/>
      <c r="K18" s="274"/>
    </row>
    <row r="19" spans="1:11" s="21" customFormat="1" ht="15.75" x14ac:dyDescent="0.25">
      <c r="A19" s="247">
        <v>15</v>
      </c>
      <c r="B19" s="258"/>
      <c r="C19" s="258"/>
      <c r="D19" s="258"/>
      <c r="E19" s="268"/>
      <c r="F19" s="269"/>
      <c r="G19" s="270"/>
      <c r="H19" s="271"/>
      <c r="I19" s="272"/>
      <c r="J19" s="273"/>
      <c r="K19" s="274"/>
    </row>
    <row r="20" spans="1:11" s="21" customFormat="1" ht="22.5" customHeight="1" x14ac:dyDescent="0.25">
      <c r="A20" s="185"/>
      <c r="B20" s="185"/>
      <c r="C20" s="185"/>
      <c r="D20" s="185"/>
      <c r="E20" s="185"/>
      <c r="F20" s="185" t="s">
        <v>45</v>
      </c>
      <c r="G20" s="186">
        <f>SUM(G5:G19)</f>
        <v>0</v>
      </c>
      <c r="H20" s="186">
        <f>SUM(H5:H19)</f>
        <v>0</v>
      </c>
      <c r="I20" s="187"/>
      <c r="J20" s="209"/>
      <c r="K20" s="188"/>
    </row>
    <row r="21" spans="1:11" s="23" customFormat="1" ht="68.25" customHeight="1" x14ac:dyDescent="0.25">
      <c r="A21" s="50"/>
      <c r="B21"/>
      <c r="C21"/>
      <c r="D21"/>
      <c r="E21" s="50"/>
      <c r="F21"/>
      <c r="G21"/>
      <c r="H21" s="50"/>
      <c r="I21"/>
      <c r="J21"/>
    </row>
    <row r="22" spans="1:11" ht="45" customHeight="1" x14ac:dyDescent="0.25">
      <c r="A22" s="130" t="s">
        <v>134</v>
      </c>
      <c r="B22" s="407" t="s">
        <v>216</v>
      </c>
      <c r="C22" s="407"/>
      <c r="D22" s="407"/>
      <c r="E22" s="407"/>
      <c r="F22" s="407"/>
      <c r="G22" s="407"/>
      <c r="H22" s="407"/>
      <c r="I22" s="407"/>
      <c r="J22" s="407"/>
      <c r="K22" s="407"/>
    </row>
    <row r="23" spans="1:11" ht="30" customHeight="1" x14ac:dyDescent="0.25">
      <c r="B23" s="58"/>
      <c r="C23" s="58"/>
      <c r="D23" s="58"/>
      <c r="E23" s="74"/>
      <c r="F23" s="58"/>
      <c r="G23" s="58"/>
      <c r="H23" s="74"/>
    </row>
    <row r="24" spans="1:11" s="21" customFormat="1" ht="57" x14ac:dyDescent="0.25">
      <c r="A24" s="199" t="s">
        <v>38</v>
      </c>
      <c r="B24" s="200" t="s">
        <v>116</v>
      </c>
      <c r="C24" s="201" t="s">
        <v>120</v>
      </c>
      <c r="D24" s="201" t="s">
        <v>121</v>
      </c>
      <c r="E24" s="200" t="s">
        <v>198</v>
      </c>
      <c r="F24" s="201" t="s">
        <v>163</v>
      </c>
      <c r="G24" s="201" t="s">
        <v>208</v>
      </c>
      <c r="H24" s="201" t="s">
        <v>206</v>
      </c>
      <c r="I24" s="275" t="s">
        <v>197</v>
      </c>
      <c r="J24" s="276" t="s">
        <v>156</v>
      </c>
      <c r="K24" s="276" t="s">
        <v>150</v>
      </c>
    </row>
    <row r="25" spans="1:11" s="21" customFormat="1" x14ac:dyDescent="0.25">
      <c r="A25" s="248">
        <v>1</v>
      </c>
      <c r="B25" s="272"/>
      <c r="C25" s="272"/>
      <c r="D25" s="272"/>
      <c r="E25" s="277"/>
      <c r="F25" s="278"/>
      <c r="G25" s="279"/>
      <c r="H25" s="280"/>
      <c r="I25" s="272"/>
      <c r="J25" s="273"/>
      <c r="K25" s="274"/>
    </row>
    <row r="26" spans="1:11" s="21" customFormat="1" x14ac:dyDescent="0.25">
      <c r="A26" s="248">
        <v>2</v>
      </c>
      <c r="B26" s="272"/>
      <c r="C26" s="272"/>
      <c r="D26" s="272"/>
      <c r="E26" s="277"/>
      <c r="F26" s="278"/>
      <c r="G26" s="279"/>
      <c r="H26" s="280"/>
      <c r="I26" s="272"/>
      <c r="J26" s="281"/>
      <c r="K26" s="274"/>
    </row>
    <row r="27" spans="1:11" s="21" customFormat="1" x14ac:dyDescent="0.25">
      <c r="A27" s="248">
        <v>3</v>
      </c>
      <c r="B27" s="272"/>
      <c r="C27" s="272"/>
      <c r="D27" s="272"/>
      <c r="E27" s="277"/>
      <c r="F27" s="278"/>
      <c r="G27" s="279"/>
      <c r="H27" s="280"/>
      <c r="I27" s="272"/>
      <c r="J27" s="281"/>
      <c r="K27" s="274"/>
    </row>
    <row r="28" spans="1:11" s="21" customFormat="1" x14ac:dyDescent="0.25">
      <c r="A28" s="248">
        <v>4</v>
      </c>
      <c r="B28" s="272"/>
      <c r="C28" s="272"/>
      <c r="D28" s="272"/>
      <c r="E28" s="277"/>
      <c r="F28" s="278"/>
      <c r="G28" s="279"/>
      <c r="H28" s="280"/>
      <c r="I28" s="272"/>
      <c r="J28" s="281"/>
      <c r="K28" s="274"/>
    </row>
    <row r="29" spans="1:11" s="21" customFormat="1" x14ac:dyDescent="0.25">
      <c r="A29" s="248">
        <v>5</v>
      </c>
      <c r="B29" s="272"/>
      <c r="C29" s="272"/>
      <c r="D29" s="272"/>
      <c r="E29" s="277"/>
      <c r="F29" s="278"/>
      <c r="G29" s="279"/>
      <c r="H29" s="280"/>
      <c r="I29" s="272"/>
      <c r="J29" s="281"/>
      <c r="K29" s="274"/>
    </row>
    <row r="30" spans="1:11" s="21" customFormat="1" x14ac:dyDescent="0.25">
      <c r="A30" s="248">
        <v>6</v>
      </c>
      <c r="B30" s="272"/>
      <c r="C30" s="272"/>
      <c r="D30" s="272"/>
      <c r="E30" s="277"/>
      <c r="F30" s="278"/>
      <c r="G30" s="279"/>
      <c r="H30" s="280"/>
      <c r="I30" s="272"/>
      <c r="J30" s="281"/>
      <c r="K30" s="274"/>
    </row>
    <row r="31" spans="1:11" s="21" customFormat="1" x14ac:dyDescent="0.25">
      <c r="A31" s="248">
        <v>7</v>
      </c>
      <c r="B31" s="272"/>
      <c r="C31" s="272"/>
      <c r="D31" s="272"/>
      <c r="E31" s="277"/>
      <c r="F31" s="278"/>
      <c r="G31" s="279"/>
      <c r="H31" s="280"/>
      <c r="I31" s="272"/>
      <c r="J31" s="281"/>
      <c r="K31" s="274"/>
    </row>
    <row r="32" spans="1:11" s="21" customFormat="1" x14ac:dyDescent="0.25">
      <c r="A32" s="248">
        <v>8</v>
      </c>
      <c r="B32" s="272"/>
      <c r="C32" s="272"/>
      <c r="D32" s="272"/>
      <c r="E32" s="277"/>
      <c r="F32" s="278"/>
      <c r="G32" s="279"/>
      <c r="H32" s="280"/>
      <c r="I32" s="272"/>
      <c r="J32" s="281"/>
      <c r="K32" s="274"/>
    </row>
    <row r="33" spans="1:11" s="21" customFormat="1" x14ac:dyDescent="0.25">
      <c r="A33" s="248">
        <v>9</v>
      </c>
      <c r="B33" s="272"/>
      <c r="C33" s="272"/>
      <c r="D33" s="272"/>
      <c r="E33" s="277"/>
      <c r="F33" s="278"/>
      <c r="G33" s="279"/>
      <c r="H33" s="280"/>
      <c r="I33" s="272"/>
      <c r="J33" s="281"/>
      <c r="K33" s="274"/>
    </row>
    <row r="34" spans="1:11" s="21" customFormat="1" x14ac:dyDescent="0.25">
      <c r="A34" s="248">
        <v>10</v>
      </c>
      <c r="B34" s="272"/>
      <c r="C34" s="272"/>
      <c r="D34" s="272"/>
      <c r="E34" s="277"/>
      <c r="F34" s="278"/>
      <c r="G34" s="279"/>
      <c r="H34" s="280"/>
      <c r="I34" s="272"/>
      <c r="J34" s="281"/>
      <c r="K34" s="274"/>
    </row>
    <row r="35" spans="1:11" s="21" customFormat="1" x14ac:dyDescent="0.25">
      <c r="A35" s="248">
        <v>11</v>
      </c>
      <c r="B35" s="272"/>
      <c r="C35" s="272"/>
      <c r="D35" s="272"/>
      <c r="E35" s="277"/>
      <c r="F35" s="278"/>
      <c r="G35" s="279"/>
      <c r="H35" s="280"/>
      <c r="I35" s="272"/>
      <c r="J35" s="281"/>
      <c r="K35" s="274"/>
    </row>
    <row r="36" spans="1:11" s="21" customFormat="1" x14ac:dyDescent="0.25">
      <c r="A36" s="248">
        <v>12</v>
      </c>
      <c r="B36" s="272"/>
      <c r="C36" s="272"/>
      <c r="D36" s="272"/>
      <c r="E36" s="277"/>
      <c r="F36" s="278"/>
      <c r="G36" s="279"/>
      <c r="H36" s="280"/>
      <c r="I36" s="272"/>
      <c r="J36" s="281"/>
      <c r="K36" s="274"/>
    </row>
    <row r="37" spans="1:11" s="21" customFormat="1" x14ac:dyDescent="0.25">
      <c r="A37" s="248">
        <v>13</v>
      </c>
      <c r="B37" s="272"/>
      <c r="C37" s="272"/>
      <c r="D37" s="272"/>
      <c r="E37" s="277"/>
      <c r="F37" s="278"/>
      <c r="G37" s="279"/>
      <c r="H37" s="280"/>
      <c r="I37" s="272"/>
      <c r="J37" s="281"/>
      <c r="K37" s="274"/>
    </row>
    <row r="38" spans="1:11" s="21" customFormat="1" x14ac:dyDescent="0.25">
      <c r="A38" s="248">
        <v>14</v>
      </c>
      <c r="B38" s="272"/>
      <c r="C38" s="272"/>
      <c r="D38" s="272"/>
      <c r="E38" s="277"/>
      <c r="F38" s="278"/>
      <c r="G38" s="279"/>
      <c r="H38" s="280"/>
      <c r="I38" s="272"/>
      <c r="J38" s="281"/>
      <c r="K38" s="274"/>
    </row>
    <row r="39" spans="1:11" s="21" customFormat="1" x14ac:dyDescent="0.25">
      <c r="A39" s="248">
        <v>15</v>
      </c>
      <c r="B39" s="272"/>
      <c r="C39" s="272"/>
      <c r="D39" s="272"/>
      <c r="E39" s="277"/>
      <c r="F39" s="278"/>
      <c r="G39" s="279"/>
      <c r="H39" s="280"/>
      <c r="I39" s="272"/>
      <c r="J39" s="281"/>
      <c r="K39" s="274"/>
    </row>
    <row r="40" spans="1:11" s="21" customFormat="1" ht="22.5" customHeight="1" x14ac:dyDescent="0.25">
      <c r="A40" s="185"/>
      <c r="B40" s="185"/>
      <c r="C40" s="185"/>
      <c r="D40" s="185"/>
      <c r="E40" s="185"/>
      <c r="F40" s="185" t="s">
        <v>45</v>
      </c>
      <c r="G40" s="186">
        <f>SUM(G25:G39)</f>
        <v>0</v>
      </c>
      <c r="H40" s="186">
        <f>SUM(H25:H39)</f>
        <v>0</v>
      </c>
      <c r="I40" s="189"/>
      <c r="J40" s="190"/>
      <c r="K40" s="190"/>
    </row>
    <row r="41" spans="1:11" ht="30" customHeight="1" x14ac:dyDescent="0.25">
      <c r="B41" s="157"/>
      <c r="C41" s="157"/>
      <c r="D41" s="157"/>
      <c r="E41" s="168"/>
      <c r="F41" s="157"/>
      <c r="G41" s="157"/>
      <c r="H41" s="168"/>
    </row>
  </sheetData>
  <sheetProtection formatCells="0" formatColumns="0" formatRows="0" insertRows="0" deleteRows="0" sort="0" autoFilter="0"/>
  <mergeCells count="3">
    <mergeCell ref="B3:H3"/>
    <mergeCell ref="B2:K2"/>
    <mergeCell ref="B22:K22"/>
  </mergeCells>
  <dataValidations xWindow="695" yWindow="730" count="1">
    <dataValidation allowBlank="1" showInputMessage="1" showErrorMessage="1" promptTitle="Uzmanību:" prompt="Puntki un līdz 10h nedēļā vienreizēju pasākumu saņemšanai. - 43.3.7.; punkts." sqref="E23" xr:uid="{00000000-0002-0000-0500-000000000000}"/>
  </dataValidations>
  <pageMargins left="0.70866141732283472" right="0.70866141732283472" top="0.74803149606299213" bottom="0.74803149606299213" header="0.31496062992125984" footer="0.31496062992125984"/>
  <pageSetup paperSize="9" scale="59" orientation="landscape" r:id="rId1"/>
  <headerFooter>
    <oddFooter xml:space="preserve">&amp;LProjekts "Vidzeme iekļauj" </oddFooter>
  </headerFooter>
  <legacyDrawing r:id="rId2"/>
  <tableParts count="2">
    <tablePart r:id="rId3"/>
    <tablePart r:id="rId4"/>
  </tablePart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00"/>
    <pageSetUpPr fitToPage="1"/>
  </sheetPr>
  <dimension ref="A1:L41"/>
  <sheetViews>
    <sheetView zoomScale="84" zoomScaleNormal="84" zoomScaleSheetLayoutView="85" workbookViewId="0">
      <selection activeCell="D29" sqref="D29"/>
    </sheetView>
  </sheetViews>
  <sheetFormatPr defaultRowHeight="15" x14ac:dyDescent="0.25"/>
  <cols>
    <col min="1" max="1" width="10.7109375" customWidth="1"/>
    <col min="2" max="2" width="21" customWidth="1"/>
    <col min="3" max="3" width="16.140625" customWidth="1"/>
    <col min="4" max="4" width="30.85546875" customWidth="1"/>
    <col min="5" max="5" width="25" style="16" customWidth="1"/>
    <col min="6" max="6" width="13.140625" customWidth="1"/>
    <col min="7" max="7" width="12.140625" style="16" customWidth="1"/>
    <col min="8" max="8" width="22.28515625" customWidth="1"/>
    <col min="9" max="9" width="21.42578125" customWidth="1"/>
    <col min="10" max="10" width="20.85546875" customWidth="1"/>
    <col min="11" max="11" width="18.7109375" customWidth="1"/>
  </cols>
  <sheetData>
    <row r="1" spans="1:12" ht="21" customHeight="1" x14ac:dyDescent="0.25">
      <c r="A1" s="83" t="s">
        <v>36</v>
      </c>
      <c r="B1" s="408" t="s">
        <v>217</v>
      </c>
      <c r="C1" s="408"/>
      <c r="D1" s="408"/>
      <c r="E1" s="408"/>
      <c r="F1" s="408"/>
      <c r="G1" s="408"/>
      <c r="H1" s="408"/>
      <c r="I1" s="408"/>
      <c r="J1" s="408"/>
      <c r="K1" s="408"/>
      <c r="L1" s="194"/>
    </row>
    <row r="2" spans="1:12" x14ac:dyDescent="0.25">
      <c r="A2" s="22"/>
      <c r="B2" s="409"/>
      <c r="C2" s="409"/>
      <c r="D2" s="409"/>
      <c r="E2" s="409"/>
      <c r="F2" s="409"/>
      <c r="G2" s="409"/>
      <c r="H2" s="409"/>
      <c r="I2" s="409"/>
      <c r="J2" s="409"/>
      <c r="K2" s="16"/>
    </row>
    <row r="3" spans="1:12" s="21" customFormat="1" ht="38.25" x14ac:dyDescent="0.25">
      <c r="A3" s="225" t="s">
        <v>38</v>
      </c>
      <c r="B3" s="225" t="s">
        <v>116</v>
      </c>
      <c r="C3" s="225" t="s">
        <v>120</v>
      </c>
      <c r="D3" s="225" t="s">
        <v>160</v>
      </c>
      <c r="E3" s="225" t="s">
        <v>159</v>
      </c>
      <c r="F3" s="225" t="s">
        <v>152</v>
      </c>
      <c r="G3" s="225" t="s">
        <v>114</v>
      </c>
      <c r="H3" s="226" t="s">
        <v>203</v>
      </c>
      <c r="I3" s="227" t="s">
        <v>197</v>
      </c>
      <c r="J3" s="227" t="s">
        <v>196</v>
      </c>
      <c r="K3" s="227" t="s">
        <v>150</v>
      </c>
      <c r="L3" s="227" t="s">
        <v>195</v>
      </c>
    </row>
    <row r="4" spans="1:12" s="21" customFormat="1" ht="15.75" x14ac:dyDescent="0.25">
      <c r="A4" s="147">
        <v>1</v>
      </c>
      <c r="B4" s="324"/>
      <c r="C4" s="324"/>
      <c r="D4" s="324"/>
      <c r="E4" s="324"/>
      <c r="F4" s="325"/>
      <c r="G4" s="326"/>
      <c r="H4" s="327">
        <f>F4*G4</f>
        <v>0</v>
      </c>
      <c r="I4" s="285"/>
      <c r="J4" s="286"/>
      <c r="K4" s="287"/>
      <c r="L4" s="286"/>
    </row>
    <row r="5" spans="1:12" s="21" customFormat="1" ht="15.75" x14ac:dyDescent="0.25">
      <c r="A5" s="120">
        <v>2</v>
      </c>
      <c r="B5" s="324"/>
      <c r="C5" s="324"/>
      <c r="D5" s="324"/>
      <c r="E5" s="324"/>
      <c r="F5" s="325"/>
      <c r="G5" s="326"/>
      <c r="H5" s="327">
        <f t="shared" ref="H5:H18" si="0">F5*G5</f>
        <v>0</v>
      </c>
      <c r="I5" s="285"/>
      <c r="J5" s="286"/>
      <c r="K5" s="287"/>
      <c r="L5" s="286"/>
    </row>
    <row r="6" spans="1:12" s="21" customFormat="1" ht="15.75" x14ac:dyDescent="0.25">
      <c r="A6" s="120">
        <v>3</v>
      </c>
      <c r="B6" s="324"/>
      <c r="C6" s="324"/>
      <c r="D6" s="324"/>
      <c r="E6" s="324"/>
      <c r="F6" s="325"/>
      <c r="G6" s="326"/>
      <c r="H6" s="327">
        <f t="shared" si="0"/>
        <v>0</v>
      </c>
      <c r="I6" s="285"/>
      <c r="J6" s="286"/>
      <c r="K6" s="287"/>
      <c r="L6" s="286"/>
    </row>
    <row r="7" spans="1:12" s="21" customFormat="1" ht="15.75" x14ac:dyDescent="0.25">
      <c r="A7" s="120">
        <v>4</v>
      </c>
      <c r="B7" s="324"/>
      <c r="C7" s="324"/>
      <c r="D7" s="324"/>
      <c r="E7" s="324"/>
      <c r="F7" s="325"/>
      <c r="G7" s="326"/>
      <c r="H7" s="327">
        <f t="shared" si="0"/>
        <v>0</v>
      </c>
      <c r="I7" s="285"/>
      <c r="J7" s="286"/>
      <c r="K7" s="287"/>
      <c r="L7" s="286"/>
    </row>
    <row r="8" spans="1:12" s="21" customFormat="1" ht="15.75" x14ac:dyDescent="0.25">
      <c r="A8" s="120">
        <v>5</v>
      </c>
      <c r="B8" s="324"/>
      <c r="C8" s="324"/>
      <c r="D8" s="324"/>
      <c r="E8" s="324"/>
      <c r="F8" s="325"/>
      <c r="G8" s="326"/>
      <c r="H8" s="327">
        <f t="shared" si="0"/>
        <v>0</v>
      </c>
      <c r="I8" s="285"/>
      <c r="J8" s="286"/>
      <c r="K8" s="287"/>
      <c r="L8" s="286"/>
    </row>
    <row r="9" spans="1:12" s="21" customFormat="1" ht="15.75" x14ac:dyDescent="0.25">
      <c r="A9" s="120">
        <v>6</v>
      </c>
      <c r="B9" s="324"/>
      <c r="C9" s="324"/>
      <c r="D9" s="324"/>
      <c r="E9" s="324"/>
      <c r="F9" s="325"/>
      <c r="G9" s="326"/>
      <c r="H9" s="327">
        <f t="shared" si="0"/>
        <v>0</v>
      </c>
      <c r="I9" s="285"/>
      <c r="J9" s="286"/>
      <c r="K9" s="287"/>
      <c r="L9" s="286"/>
    </row>
    <row r="10" spans="1:12" s="21" customFormat="1" ht="15.75" x14ac:dyDescent="0.25">
      <c r="A10" s="120">
        <v>7</v>
      </c>
      <c r="B10" s="324"/>
      <c r="C10" s="324"/>
      <c r="D10" s="324"/>
      <c r="E10" s="324"/>
      <c r="F10" s="325"/>
      <c r="G10" s="326"/>
      <c r="H10" s="327">
        <f t="shared" si="0"/>
        <v>0</v>
      </c>
      <c r="I10" s="285"/>
      <c r="J10" s="286"/>
      <c r="K10" s="287"/>
      <c r="L10" s="286"/>
    </row>
    <row r="11" spans="1:12" s="21" customFormat="1" ht="15.75" x14ac:dyDescent="0.25">
      <c r="A11" s="120">
        <v>8</v>
      </c>
      <c r="B11" s="324"/>
      <c r="C11" s="324"/>
      <c r="D11" s="324"/>
      <c r="E11" s="324"/>
      <c r="F11" s="325"/>
      <c r="G11" s="326"/>
      <c r="H11" s="327">
        <f t="shared" si="0"/>
        <v>0</v>
      </c>
      <c r="I11" s="285"/>
      <c r="J11" s="286"/>
      <c r="K11" s="287"/>
      <c r="L11" s="286"/>
    </row>
    <row r="12" spans="1:12" s="21" customFormat="1" ht="15.75" x14ac:dyDescent="0.25">
      <c r="A12" s="120">
        <v>9</v>
      </c>
      <c r="B12" s="324"/>
      <c r="C12" s="324"/>
      <c r="D12" s="324"/>
      <c r="E12" s="324"/>
      <c r="F12" s="325"/>
      <c r="G12" s="326"/>
      <c r="H12" s="327">
        <f t="shared" si="0"/>
        <v>0</v>
      </c>
      <c r="I12" s="285"/>
      <c r="J12" s="286"/>
      <c r="K12" s="287"/>
      <c r="L12" s="286"/>
    </row>
    <row r="13" spans="1:12" s="21" customFormat="1" ht="15.75" x14ac:dyDescent="0.25">
      <c r="A13" s="120">
        <v>10</v>
      </c>
      <c r="B13" s="324"/>
      <c r="C13" s="324"/>
      <c r="D13" s="324"/>
      <c r="E13" s="324"/>
      <c r="F13" s="325"/>
      <c r="G13" s="326"/>
      <c r="H13" s="327">
        <f t="shared" si="0"/>
        <v>0</v>
      </c>
      <c r="I13" s="285"/>
      <c r="J13" s="286"/>
      <c r="K13" s="287"/>
      <c r="L13" s="286"/>
    </row>
    <row r="14" spans="1:12" s="21" customFormat="1" ht="15.75" x14ac:dyDescent="0.25">
      <c r="A14" s="120">
        <v>11</v>
      </c>
      <c r="B14" s="324"/>
      <c r="C14" s="324"/>
      <c r="D14" s="324"/>
      <c r="E14" s="324"/>
      <c r="F14" s="325"/>
      <c r="G14" s="326"/>
      <c r="H14" s="327">
        <f t="shared" si="0"/>
        <v>0</v>
      </c>
      <c r="I14" s="285"/>
      <c r="J14" s="286"/>
      <c r="K14" s="287"/>
      <c r="L14" s="286"/>
    </row>
    <row r="15" spans="1:12" s="21" customFormat="1" ht="15.75" x14ac:dyDescent="0.25">
      <c r="A15" s="120">
        <v>12</v>
      </c>
      <c r="B15" s="324"/>
      <c r="C15" s="324"/>
      <c r="D15" s="324"/>
      <c r="E15" s="324"/>
      <c r="F15" s="325"/>
      <c r="G15" s="326"/>
      <c r="H15" s="327">
        <f t="shared" si="0"/>
        <v>0</v>
      </c>
      <c r="I15" s="285"/>
      <c r="J15" s="286"/>
      <c r="K15" s="287"/>
      <c r="L15" s="286"/>
    </row>
    <row r="16" spans="1:12" s="21" customFormat="1" ht="15.75" x14ac:dyDescent="0.25">
      <c r="A16" s="120">
        <v>13</v>
      </c>
      <c r="B16" s="324"/>
      <c r="C16" s="324"/>
      <c r="D16" s="324"/>
      <c r="E16" s="324"/>
      <c r="F16" s="325"/>
      <c r="G16" s="326"/>
      <c r="H16" s="327">
        <f t="shared" si="0"/>
        <v>0</v>
      </c>
      <c r="I16" s="285"/>
      <c r="J16" s="286"/>
      <c r="K16" s="287"/>
      <c r="L16" s="286"/>
    </row>
    <row r="17" spans="1:12" s="21" customFormat="1" ht="15.75" x14ac:dyDescent="0.25">
      <c r="A17" s="120">
        <v>14</v>
      </c>
      <c r="B17" s="324"/>
      <c r="C17" s="324"/>
      <c r="D17" s="324"/>
      <c r="E17" s="324"/>
      <c r="F17" s="325"/>
      <c r="G17" s="326"/>
      <c r="H17" s="327">
        <f t="shared" si="0"/>
        <v>0</v>
      </c>
      <c r="I17" s="285"/>
      <c r="J17" s="286"/>
      <c r="K17" s="287"/>
      <c r="L17" s="286"/>
    </row>
    <row r="18" spans="1:12" s="21" customFormat="1" ht="15.75" x14ac:dyDescent="0.25">
      <c r="A18" s="120">
        <v>15</v>
      </c>
      <c r="B18" s="324"/>
      <c r="C18" s="324"/>
      <c r="D18" s="324"/>
      <c r="E18" s="324"/>
      <c r="F18" s="325"/>
      <c r="G18" s="326"/>
      <c r="H18" s="327">
        <f t="shared" si="0"/>
        <v>0</v>
      </c>
      <c r="I18" s="285"/>
      <c r="J18" s="286"/>
      <c r="K18" s="287"/>
      <c r="L18" s="286"/>
    </row>
    <row r="19" spans="1:12" s="21" customFormat="1" ht="15.75" x14ac:dyDescent="0.25">
      <c r="A19" s="228"/>
      <c r="B19" s="229"/>
      <c r="C19" s="229"/>
      <c r="D19" s="229"/>
      <c r="E19" s="229"/>
      <c r="F19" s="230"/>
      <c r="G19" s="345" t="s">
        <v>45</v>
      </c>
      <c r="H19" s="346">
        <f>SUM(H4:H18)</f>
        <v>0</v>
      </c>
      <c r="I19" s="231"/>
      <c r="J19" s="232"/>
      <c r="K19" s="231"/>
      <c r="L19" s="231"/>
    </row>
    <row r="20" spans="1:12" s="21" customFormat="1" x14ac:dyDescent="0.25">
      <c r="A20" s="22"/>
      <c r="B20" s="191"/>
      <c r="C20" s="191"/>
      <c r="D20" s="191"/>
      <c r="E20" s="191"/>
      <c r="F20" s="191"/>
      <c r="G20" s="191"/>
      <c r="H20" s="191"/>
      <c r="I20" s="191"/>
      <c r="J20" s="191"/>
    </row>
    <row r="23" spans="1:12" s="21" customFormat="1" ht="21" x14ac:dyDescent="0.25">
      <c r="A23" s="83" t="s">
        <v>36</v>
      </c>
      <c r="B23" s="408" t="s">
        <v>218</v>
      </c>
      <c r="C23" s="408"/>
      <c r="D23" s="408"/>
      <c r="E23" s="408"/>
      <c r="F23" s="408"/>
      <c r="G23" s="408"/>
      <c r="H23" s="408"/>
      <c r="I23" s="408"/>
      <c r="J23" s="408"/>
      <c r="K23" s="408"/>
      <c r="L23" s="194"/>
    </row>
    <row r="25" spans="1:12" s="21" customFormat="1" ht="38.25" x14ac:dyDescent="0.25">
      <c r="A25" s="225" t="s">
        <v>38</v>
      </c>
      <c r="B25" s="225" t="s">
        <v>116</v>
      </c>
      <c r="C25" s="225" t="s">
        <v>120</v>
      </c>
      <c r="D25" s="225" t="s">
        <v>160</v>
      </c>
      <c r="E25" s="225" t="s">
        <v>159</v>
      </c>
      <c r="F25" s="225" t="s">
        <v>152</v>
      </c>
      <c r="G25" s="225" t="s">
        <v>114</v>
      </c>
      <c r="H25" s="226" t="s">
        <v>203</v>
      </c>
      <c r="I25" s="227" t="s">
        <v>197</v>
      </c>
      <c r="J25" s="227" t="s">
        <v>196</v>
      </c>
      <c r="K25" s="227" t="s">
        <v>150</v>
      </c>
      <c r="L25" s="227" t="s">
        <v>195</v>
      </c>
    </row>
    <row r="26" spans="1:12" s="21" customFormat="1" ht="15.75" x14ac:dyDescent="0.25">
      <c r="A26" s="147">
        <v>1</v>
      </c>
      <c r="B26" s="324"/>
      <c r="C26" s="324"/>
      <c r="D26" s="324"/>
      <c r="E26" s="324"/>
      <c r="F26" s="325"/>
      <c r="G26" s="326"/>
      <c r="H26" s="327">
        <f>F26*G26</f>
        <v>0</v>
      </c>
      <c r="I26" s="285"/>
      <c r="J26" s="286"/>
      <c r="K26" s="287"/>
      <c r="L26" s="286"/>
    </row>
    <row r="27" spans="1:12" s="21" customFormat="1" ht="15.75" x14ac:dyDescent="0.25">
      <c r="A27" s="120">
        <v>2</v>
      </c>
      <c r="B27" s="324"/>
      <c r="C27" s="324"/>
      <c r="D27" s="324"/>
      <c r="E27" s="324"/>
      <c r="F27" s="325"/>
      <c r="G27" s="326"/>
      <c r="H27" s="327">
        <f t="shared" ref="H27:H40" si="1">F27*G27</f>
        <v>0</v>
      </c>
      <c r="I27" s="285"/>
      <c r="J27" s="286"/>
      <c r="K27" s="287"/>
      <c r="L27" s="286"/>
    </row>
    <row r="28" spans="1:12" s="21" customFormat="1" ht="15.75" x14ac:dyDescent="0.25">
      <c r="A28" s="120">
        <v>3</v>
      </c>
      <c r="B28" s="324"/>
      <c r="C28" s="324"/>
      <c r="D28" s="324"/>
      <c r="E28" s="324"/>
      <c r="F28" s="325"/>
      <c r="G28" s="326"/>
      <c r="H28" s="327">
        <f t="shared" si="1"/>
        <v>0</v>
      </c>
      <c r="I28" s="285"/>
      <c r="J28" s="286"/>
      <c r="K28" s="287"/>
      <c r="L28" s="286"/>
    </row>
    <row r="29" spans="1:12" s="21" customFormat="1" ht="15.75" x14ac:dyDescent="0.25">
      <c r="A29" s="120">
        <v>4</v>
      </c>
      <c r="B29" s="324"/>
      <c r="C29" s="324"/>
      <c r="D29" s="324"/>
      <c r="E29" s="324"/>
      <c r="F29" s="325"/>
      <c r="G29" s="326"/>
      <c r="H29" s="327">
        <f t="shared" si="1"/>
        <v>0</v>
      </c>
      <c r="I29" s="285"/>
      <c r="J29" s="286"/>
      <c r="K29" s="287"/>
      <c r="L29" s="286"/>
    </row>
    <row r="30" spans="1:12" s="21" customFormat="1" ht="15.75" x14ac:dyDescent="0.25">
      <c r="A30" s="120">
        <v>5</v>
      </c>
      <c r="B30" s="324"/>
      <c r="C30" s="324"/>
      <c r="D30" s="324"/>
      <c r="E30" s="324"/>
      <c r="F30" s="325"/>
      <c r="G30" s="326"/>
      <c r="H30" s="327">
        <f t="shared" si="1"/>
        <v>0</v>
      </c>
      <c r="I30" s="285"/>
      <c r="J30" s="286"/>
      <c r="K30" s="287"/>
      <c r="L30" s="286"/>
    </row>
    <row r="31" spans="1:12" s="21" customFormat="1" ht="15.75" x14ac:dyDescent="0.25">
      <c r="A31" s="120">
        <v>6</v>
      </c>
      <c r="B31" s="324"/>
      <c r="C31" s="324"/>
      <c r="D31" s="324"/>
      <c r="E31" s="324"/>
      <c r="F31" s="325"/>
      <c r="G31" s="326"/>
      <c r="H31" s="327">
        <f t="shared" si="1"/>
        <v>0</v>
      </c>
      <c r="I31" s="285"/>
      <c r="J31" s="286"/>
      <c r="K31" s="287"/>
      <c r="L31" s="286"/>
    </row>
    <row r="32" spans="1:12" s="21" customFormat="1" ht="15.75" x14ac:dyDescent="0.25">
      <c r="A32" s="120">
        <v>7</v>
      </c>
      <c r="B32" s="324"/>
      <c r="C32" s="324"/>
      <c r="D32" s="324"/>
      <c r="E32" s="324"/>
      <c r="F32" s="325"/>
      <c r="G32" s="326"/>
      <c r="H32" s="327">
        <f t="shared" si="1"/>
        <v>0</v>
      </c>
      <c r="I32" s="285"/>
      <c r="J32" s="286"/>
      <c r="K32" s="287"/>
      <c r="L32" s="286"/>
    </row>
    <row r="33" spans="1:12" s="21" customFormat="1" ht="15.75" x14ac:dyDescent="0.25">
      <c r="A33" s="120">
        <v>8</v>
      </c>
      <c r="B33" s="324"/>
      <c r="C33" s="324"/>
      <c r="D33" s="324"/>
      <c r="E33" s="324"/>
      <c r="F33" s="325"/>
      <c r="G33" s="326"/>
      <c r="H33" s="327">
        <f t="shared" si="1"/>
        <v>0</v>
      </c>
      <c r="I33" s="285"/>
      <c r="J33" s="286"/>
      <c r="K33" s="287"/>
      <c r="L33" s="286"/>
    </row>
    <row r="34" spans="1:12" s="21" customFormat="1" ht="15.75" x14ac:dyDescent="0.25">
      <c r="A34" s="120">
        <v>9</v>
      </c>
      <c r="B34" s="324"/>
      <c r="C34" s="324"/>
      <c r="D34" s="324"/>
      <c r="E34" s="324"/>
      <c r="F34" s="325"/>
      <c r="G34" s="326"/>
      <c r="H34" s="327">
        <f t="shared" si="1"/>
        <v>0</v>
      </c>
      <c r="I34" s="285"/>
      <c r="J34" s="286"/>
      <c r="K34" s="287"/>
      <c r="L34" s="286"/>
    </row>
    <row r="35" spans="1:12" s="21" customFormat="1" ht="15.75" x14ac:dyDescent="0.25">
      <c r="A35" s="120">
        <v>10</v>
      </c>
      <c r="B35" s="324"/>
      <c r="C35" s="324"/>
      <c r="D35" s="324"/>
      <c r="E35" s="324"/>
      <c r="F35" s="325"/>
      <c r="G35" s="326"/>
      <c r="H35" s="327">
        <f t="shared" si="1"/>
        <v>0</v>
      </c>
      <c r="I35" s="285"/>
      <c r="J35" s="286"/>
      <c r="K35" s="287"/>
      <c r="L35" s="286"/>
    </row>
    <row r="36" spans="1:12" s="21" customFormat="1" ht="15.75" x14ac:dyDescent="0.25">
      <c r="A36" s="120">
        <v>11</v>
      </c>
      <c r="B36" s="324"/>
      <c r="C36" s="324"/>
      <c r="D36" s="324"/>
      <c r="E36" s="324"/>
      <c r="F36" s="325"/>
      <c r="G36" s="326"/>
      <c r="H36" s="327">
        <f t="shared" si="1"/>
        <v>0</v>
      </c>
      <c r="I36" s="285"/>
      <c r="J36" s="286"/>
      <c r="K36" s="287"/>
      <c r="L36" s="286"/>
    </row>
    <row r="37" spans="1:12" s="21" customFormat="1" ht="15.75" x14ac:dyDescent="0.25">
      <c r="A37" s="120">
        <v>12</v>
      </c>
      <c r="B37" s="324"/>
      <c r="C37" s="324"/>
      <c r="D37" s="324"/>
      <c r="E37" s="324"/>
      <c r="F37" s="325"/>
      <c r="G37" s="326"/>
      <c r="H37" s="327">
        <f t="shared" si="1"/>
        <v>0</v>
      </c>
      <c r="I37" s="285"/>
      <c r="J37" s="286"/>
      <c r="K37" s="287"/>
      <c r="L37" s="286"/>
    </row>
    <row r="38" spans="1:12" s="21" customFormat="1" ht="15.75" x14ac:dyDescent="0.25">
      <c r="A38" s="120">
        <v>13</v>
      </c>
      <c r="B38" s="324"/>
      <c r="C38" s="324"/>
      <c r="D38" s="324"/>
      <c r="E38" s="324"/>
      <c r="F38" s="325"/>
      <c r="G38" s="326"/>
      <c r="H38" s="327">
        <f t="shared" si="1"/>
        <v>0</v>
      </c>
      <c r="I38" s="285"/>
      <c r="J38" s="286"/>
      <c r="K38" s="287"/>
      <c r="L38" s="286"/>
    </row>
    <row r="39" spans="1:12" s="21" customFormat="1" ht="15.75" x14ac:dyDescent="0.25">
      <c r="A39" s="120">
        <v>14</v>
      </c>
      <c r="B39" s="324"/>
      <c r="C39" s="324"/>
      <c r="D39" s="324"/>
      <c r="E39" s="324"/>
      <c r="F39" s="325"/>
      <c r="G39" s="326"/>
      <c r="H39" s="327">
        <f t="shared" si="1"/>
        <v>0</v>
      </c>
      <c r="I39" s="285"/>
      <c r="J39" s="286"/>
      <c r="K39" s="287"/>
      <c r="L39" s="286"/>
    </row>
    <row r="40" spans="1:12" s="21" customFormat="1" ht="15.75" x14ac:dyDescent="0.25">
      <c r="A40" s="120">
        <v>15</v>
      </c>
      <c r="B40" s="324"/>
      <c r="C40" s="324"/>
      <c r="D40" s="324"/>
      <c r="E40" s="324"/>
      <c r="F40" s="325"/>
      <c r="G40" s="326"/>
      <c r="H40" s="327">
        <f t="shared" si="1"/>
        <v>0</v>
      </c>
      <c r="I40" s="285"/>
      <c r="J40" s="286"/>
      <c r="K40" s="287"/>
      <c r="L40" s="286"/>
    </row>
    <row r="41" spans="1:12" s="21" customFormat="1" ht="15.75" x14ac:dyDescent="0.25">
      <c r="A41" s="228"/>
      <c r="B41" s="229"/>
      <c r="C41" s="229"/>
      <c r="D41" s="229"/>
      <c r="E41" s="229"/>
      <c r="F41" s="230"/>
      <c r="G41" s="228" t="s">
        <v>45</v>
      </c>
      <c r="H41" s="346">
        <f>SUM(H26:H40)</f>
        <v>0</v>
      </c>
      <c r="I41" s="231"/>
      <c r="J41" s="232"/>
      <c r="K41" s="231"/>
      <c r="L41" s="231"/>
    </row>
  </sheetData>
  <sheetProtection formatCells="0" formatColumns="0" formatRows="0" insertRows="0" deleteRows="0" sort="0" autoFilter="0"/>
  <mergeCells count="3">
    <mergeCell ref="B23:K23"/>
    <mergeCell ref="B1:K1"/>
    <mergeCell ref="B2:J2"/>
  </mergeCells>
  <pageMargins left="0.70866141732283472" right="0.70866141732283472" top="0.74803149606299213" bottom="0.74803149606299213" header="0.31496062992125984" footer="0.31496062992125984"/>
  <pageSetup paperSize="9" scale="61" orientation="landscape" r:id="rId1"/>
  <headerFooter>
    <oddFooter xml:space="preserve">&amp;LProjekts "Vidzeme iekļauj" </oddFooter>
  </headerFooter>
  <colBreaks count="1" manualBreakCount="1">
    <brk id="10" max="1048575" man="1"/>
  </colBreaks>
  <legacyDrawing r:id="rId2"/>
  <tableParts count="2">
    <tablePart r:id="rId3"/>
    <tablePart r:id="rId4"/>
  </tablePar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6"/>
    <pageSetUpPr fitToPage="1"/>
  </sheetPr>
  <dimension ref="A1:K21"/>
  <sheetViews>
    <sheetView zoomScale="93" zoomScaleNormal="93" zoomScaleSheetLayoutView="85" workbookViewId="0">
      <selection activeCell="B2" sqref="B2:K2"/>
    </sheetView>
  </sheetViews>
  <sheetFormatPr defaultColWidth="9.28515625" defaultRowHeight="15" x14ac:dyDescent="0.25"/>
  <cols>
    <col min="1" max="1" width="11.7109375" style="16" customWidth="1"/>
    <col min="2" max="2" width="20.85546875" style="16" customWidth="1"/>
    <col min="3" max="3" width="18.28515625" style="16" customWidth="1"/>
    <col min="4" max="4" width="24.140625" style="21" customWidth="1"/>
    <col min="5" max="5" width="15.42578125" style="16" customWidth="1"/>
    <col min="6" max="6" width="17.5703125" style="16" customWidth="1"/>
    <col min="7" max="7" width="19.85546875" style="21" customWidth="1"/>
    <col min="8" max="8" width="25.28515625" style="21" customWidth="1"/>
    <col min="9" max="9" width="21.42578125" style="16" customWidth="1"/>
    <col min="10" max="10" width="19.42578125" style="16" customWidth="1"/>
    <col min="11" max="11" width="13.28515625" style="16" customWidth="1"/>
    <col min="12" max="16384" width="9.28515625" style="16"/>
  </cols>
  <sheetData>
    <row r="1" spans="1:11" s="21" customFormat="1" x14ac:dyDescent="0.25">
      <c r="A1" s="18"/>
      <c r="B1" s="19"/>
      <c r="C1" s="20"/>
      <c r="D1" s="20"/>
      <c r="E1" s="20"/>
      <c r="F1" s="20"/>
      <c r="G1" s="20"/>
      <c r="H1" s="20"/>
      <c r="I1" s="20"/>
      <c r="J1" s="20"/>
      <c r="K1" s="20"/>
    </row>
    <row r="2" spans="1:11" ht="21" customHeight="1" x14ac:dyDescent="0.25">
      <c r="A2" s="79" t="s">
        <v>115</v>
      </c>
      <c r="B2" s="410" t="s">
        <v>219</v>
      </c>
      <c r="C2" s="410"/>
      <c r="D2" s="410"/>
      <c r="E2" s="410"/>
      <c r="F2" s="410"/>
      <c r="G2" s="410"/>
      <c r="H2" s="410"/>
      <c r="I2" s="410"/>
      <c r="J2" s="410"/>
      <c r="K2" s="410"/>
    </row>
    <row r="3" spans="1:11" x14ac:dyDescent="0.25">
      <c r="A3" s="22"/>
      <c r="B3" s="409" t="s">
        <v>51</v>
      </c>
      <c r="C3" s="409"/>
      <c r="D3" s="409"/>
      <c r="E3" s="409"/>
      <c r="F3" s="409"/>
      <c r="G3" s="409"/>
      <c r="H3" s="409"/>
      <c r="I3" s="409"/>
      <c r="J3" s="409"/>
      <c r="K3" s="409"/>
    </row>
    <row r="4" spans="1:11" x14ac:dyDescent="0.25">
      <c r="A4" s="22"/>
      <c r="B4" s="107"/>
      <c r="C4" s="107"/>
      <c r="D4" s="144"/>
      <c r="E4" s="107"/>
      <c r="F4" s="107"/>
      <c r="G4" s="184"/>
      <c r="H4" s="191"/>
      <c r="I4" s="107"/>
      <c r="J4" s="107"/>
      <c r="K4" s="107"/>
    </row>
    <row r="5" spans="1:11" ht="25.5" x14ac:dyDescent="0.25">
      <c r="A5" s="314" t="s">
        <v>38</v>
      </c>
      <c r="B5" s="315" t="s">
        <v>116</v>
      </c>
      <c r="C5" s="315" t="s">
        <v>120</v>
      </c>
      <c r="D5" s="315" t="s">
        <v>160</v>
      </c>
      <c r="E5" s="315" t="s">
        <v>153</v>
      </c>
      <c r="F5" s="315" t="s">
        <v>39</v>
      </c>
      <c r="G5" s="316" t="s">
        <v>204</v>
      </c>
      <c r="H5" s="317" t="s">
        <v>197</v>
      </c>
      <c r="I5" s="317" t="s">
        <v>196</v>
      </c>
      <c r="J5" s="317" t="s">
        <v>150</v>
      </c>
      <c r="K5" s="318" t="s">
        <v>195</v>
      </c>
    </row>
    <row r="6" spans="1:11" x14ac:dyDescent="0.25">
      <c r="A6" s="160">
        <v>1</v>
      </c>
      <c r="B6" s="304"/>
      <c r="C6" s="305"/>
      <c r="D6" s="304"/>
      <c r="E6" s="305"/>
      <c r="F6" s="306"/>
      <c r="G6" s="307">
        <f>E6*F6</f>
        <v>0</v>
      </c>
      <c r="H6" s="285"/>
      <c r="I6" s="286"/>
      <c r="J6" s="287"/>
      <c r="K6" s="286"/>
    </row>
    <row r="7" spans="1:11" x14ac:dyDescent="0.25">
      <c r="A7" s="160">
        <v>2</v>
      </c>
      <c r="B7" s="304"/>
      <c r="C7" s="305"/>
      <c r="D7" s="304"/>
      <c r="E7" s="305"/>
      <c r="F7" s="306"/>
      <c r="G7" s="307">
        <f t="shared" ref="G7:G20" si="0">E7*F7</f>
        <v>0</v>
      </c>
      <c r="H7" s="285"/>
      <c r="I7" s="286"/>
      <c r="J7" s="287"/>
      <c r="K7" s="286"/>
    </row>
    <row r="8" spans="1:11" x14ac:dyDescent="0.25">
      <c r="A8" s="160">
        <v>3</v>
      </c>
      <c r="B8" s="304"/>
      <c r="C8" s="305"/>
      <c r="D8" s="304"/>
      <c r="E8" s="305"/>
      <c r="F8" s="306"/>
      <c r="G8" s="307">
        <f t="shared" si="0"/>
        <v>0</v>
      </c>
      <c r="H8" s="285"/>
      <c r="I8" s="286"/>
      <c r="J8" s="287"/>
      <c r="K8" s="286"/>
    </row>
    <row r="9" spans="1:11" x14ac:dyDescent="0.25">
      <c r="A9" s="160">
        <v>4</v>
      </c>
      <c r="B9" s="304"/>
      <c r="C9" s="305"/>
      <c r="D9" s="304"/>
      <c r="E9" s="305"/>
      <c r="F9" s="306"/>
      <c r="G9" s="307">
        <f t="shared" si="0"/>
        <v>0</v>
      </c>
      <c r="H9" s="285"/>
      <c r="I9" s="286"/>
      <c r="J9" s="287"/>
      <c r="K9" s="286"/>
    </row>
    <row r="10" spans="1:11" x14ac:dyDescent="0.25">
      <c r="A10" s="160">
        <v>5</v>
      </c>
      <c r="B10" s="304"/>
      <c r="C10" s="305"/>
      <c r="D10" s="304"/>
      <c r="E10" s="305"/>
      <c r="F10" s="306"/>
      <c r="G10" s="307">
        <f t="shared" si="0"/>
        <v>0</v>
      </c>
      <c r="H10" s="285"/>
      <c r="I10" s="286"/>
      <c r="J10" s="287"/>
      <c r="K10" s="286"/>
    </row>
    <row r="11" spans="1:11" x14ac:dyDescent="0.25">
      <c r="A11" s="160">
        <v>6</v>
      </c>
      <c r="B11" s="304"/>
      <c r="C11" s="305"/>
      <c r="D11" s="304"/>
      <c r="E11" s="305"/>
      <c r="F11" s="306"/>
      <c r="G11" s="307">
        <f t="shared" si="0"/>
        <v>0</v>
      </c>
      <c r="H11" s="285"/>
      <c r="I11" s="286"/>
      <c r="J11" s="287"/>
      <c r="K11" s="286"/>
    </row>
    <row r="12" spans="1:11" x14ac:dyDescent="0.25">
      <c r="A12" s="160">
        <v>7</v>
      </c>
      <c r="B12" s="304"/>
      <c r="C12" s="305"/>
      <c r="D12" s="304"/>
      <c r="E12" s="305"/>
      <c r="F12" s="306"/>
      <c r="G12" s="307">
        <f t="shared" si="0"/>
        <v>0</v>
      </c>
      <c r="H12" s="285"/>
      <c r="I12" s="286"/>
      <c r="J12" s="287"/>
      <c r="K12" s="286"/>
    </row>
    <row r="13" spans="1:11" x14ac:dyDescent="0.25">
      <c r="A13" s="160">
        <v>8</v>
      </c>
      <c r="B13" s="304"/>
      <c r="C13" s="305"/>
      <c r="D13" s="304"/>
      <c r="E13" s="305"/>
      <c r="F13" s="306"/>
      <c r="G13" s="307">
        <f t="shared" si="0"/>
        <v>0</v>
      </c>
      <c r="H13" s="285"/>
      <c r="I13" s="286"/>
      <c r="J13" s="287"/>
      <c r="K13" s="286"/>
    </row>
    <row r="14" spans="1:11" x14ac:dyDescent="0.25">
      <c r="A14" s="160">
        <v>9</v>
      </c>
      <c r="B14" s="304"/>
      <c r="C14" s="305"/>
      <c r="D14" s="304"/>
      <c r="E14" s="305"/>
      <c r="F14" s="306"/>
      <c r="G14" s="307">
        <f t="shared" si="0"/>
        <v>0</v>
      </c>
      <c r="H14" s="285"/>
      <c r="I14" s="286"/>
      <c r="J14" s="287"/>
      <c r="K14" s="286"/>
    </row>
    <row r="15" spans="1:11" x14ac:dyDescent="0.25">
      <c r="A15" s="160">
        <v>10</v>
      </c>
      <c r="B15" s="304"/>
      <c r="C15" s="305"/>
      <c r="D15" s="304"/>
      <c r="E15" s="305"/>
      <c r="F15" s="306"/>
      <c r="G15" s="307">
        <f t="shared" si="0"/>
        <v>0</v>
      </c>
      <c r="H15" s="285"/>
      <c r="I15" s="286"/>
      <c r="J15" s="287"/>
      <c r="K15" s="286"/>
    </row>
    <row r="16" spans="1:11" x14ac:dyDescent="0.25">
      <c r="A16" s="160">
        <v>11</v>
      </c>
      <c r="B16" s="304"/>
      <c r="C16" s="305"/>
      <c r="D16" s="304"/>
      <c r="E16" s="305"/>
      <c r="F16" s="306"/>
      <c r="G16" s="307">
        <f t="shared" si="0"/>
        <v>0</v>
      </c>
      <c r="H16" s="285"/>
      <c r="I16" s="286"/>
      <c r="J16" s="287"/>
      <c r="K16" s="286"/>
    </row>
    <row r="17" spans="1:11" x14ac:dyDescent="0.25">
      <c r="A17" s="160">
        <v>12</v>
      </c>
      <c r="B17" s="304"/>
      <c r="C17" s="305"/>
      <c r="D17" s="304"/>
      <c r="E17" s="305"/>
      <c r="F17" s="306"/>
      <c r="G17" s="307">
        <f t="shared" si="0"/>
        <v>0</v>
      </c>
      <c r="H17" s="285"/>
      <c r="I17" s="286"/>
      <c r="J17" s="287"/>
      <c r="K17" s="286"/>
    </row>
    <row r="18" spans="1:11" x14ac:dyDescent="0.25">
      <c r="A18" s="160">
        <v>13</v>
      </c>
      <c r="B18" s="304"/>
      <c r="C18" s="305"/>
      <c r="D18" s="304"/>
      <c r="E18" s="305"/>
      <c r="F18" s="306"/>
      <c r="G18" s="307">
        <f t="shared" si="0"/>
        <v>0</v>
      </c>
      <c r="H18" s="285"/>
      <c r="I18" s="286"/>
      <c r="J18" s="287"/>
      <c r="K18" s="286"/>
    </row>
    <row r="19" spans="1:11" x14ac:dyDescent="0.25">
      <c r="A19" s="160">
        <v>14</v>
      </c>
      <c r="B19" s="304"/>
      <c r="C19" s="305"/>
      <c r="D19" s="304"/>
      <c r="E19" s="305"/>
      <c r="F19" s="306"/>
      <c r="G19" s="307">
        <f t="shared" si="0"/>
        <v>0</v>
      </c>
      <c r="H19" s="285"/>
      <c r="I19" s="286"/>
      <c r="J19" s="287"/>
      <c r="K19" s="286"/>
    </row>
    <row r="20" spans="1:11" x14ac:dyDescent="0.25">
      <c r="A20" s="160">
        <v>15</v>
      </c>
      <c r="B20" s="304"/>
      <c r="C20" s="305"/>
      <c r="D20" s="304"/>
      <c r="E20" s="305"/>
      <c r="F20" s="306"/>
      <c r="G20" s="307">
        <f t="shared" si="0"/>
        <v>0</v>
      </c>
      <c r="H20" s="285"/>
      <c r="I20" s="286"/>
      <c r="J20" s="287"/>
      <c r="K20" s="286"/>
    </row>
    <row r="21" spans="1:11" s="21" customFormat="1" ht="15.75" x14ac:dyDescent="0.25">
      <c r="A21" s="319"/>
      <c r="B21" s="320"/>
      <c r="C21" s="320"/>
      <c r="D21" s="320"/>
      <c r="E21" s="320"/>
      <c r="F21" s="323" t="s">
        <v>45</v>
      </c>
      <c r="G21" s="321">
        <f>SUM(G6:G20)</f>
        <v>0</v>
      </c>
      <c r="H21" s="321"/>
      <c r="I21" s="321"/>
      <c r="J21" s="320"/>
      <c r="K21" s="322"/>
    </row>
  </sheetData>
  <sheetProtection formatCells="0" formatColumns="0" formatRows="0" insertRows="0" deleteRows="0" sort="0" autoFilter="0"/>
  <mergeCells count="2">
    <mergeCell ref="B3:K3"/>
    <mergeCell ref="B2:K2"/>
  </mergeCells>
  <pageMargins left="0.70866141732283472" right="0.70866141732283472" top="0.74803149606299213" bottom="0.74803149606299213" header="0.31496062992125984" footer="0.31496062992125984"/>
  <pageSetup paperSize="9" scale="63" orientation="landscape" r:id="rId1"/>
  <headerFooter>
    <oddFooter xml:space="preserve">&amp;LProjekts "Vidzeme iekļauj" </oddFooter>
  </headerFooter>
  <legacyDrawing r:id="rId2"/>
  <tableParts count="1">
    <tablePart r:id="rId3"/>
  </tablePart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2D050"/>
    <pageSetUpPr fitToPage="1"/>
  </sheetPr>
  <dimension ref="A1:M34"/>
  <sheetViews>
    <sheetView zoomScale="89" zoomScaleNormal="89" workbookViewId="0">
      <selection activeCell="C1" sqref="C1:K1"/>
    </sheetView>
  </sheetViews>
  <sheetFormatPr defaultColWidth="9.28515625" defaultRowHeight="15" x14ac:dyDescent="0.25"/>
  <cols>
    <col min="1" max="1" width="11.140625" style="50" customWidth="1"/>
    <col min="2" max="2" width="23.42578125" style="50" customWidth="1"/>
    <col min="3" max="3" width="16.42578125" style="50" customWidth="1"/>
    <col min="4" max="4" width="29" style="50" customWidth="1"/>
    <col min="5" max="5" width="23.42578125" style="16" customWidth="1"/>
    <col min="6" max="6" width="21.140625" style="16" customWidth="1"/>
    <col min="7" max="7" width="20" style="16" customWidth="1"/>
    <col min="8" max="8" width="19.42578125" style="16" customWidth="1"/>
    <col min="9" max="9" width="18.85546875" style="16" customWidth="1"/>
    <col min="10" max="10" width="19.140625" style="16" customWidth="1"/>
    <col min="11" max="11" width="19.5703125" style="16" customWidth="1"/>
    <col min="12" max="12" width="14.28515625" style="50" customWidth="1"/>
    <col min="13" max="13" width="15.5703125" style="16" customWidth="1"/>
    <col min="14" max="14" width="14.42578125" style="16" customWidth="1"/>
    <col min="15" max="16384" width="9.28515625" style="16"/>
  </cols>
  <sheetData>
    <row r="1" spans="1:13" ht="36" customHeight="1" x14ac:dyDescent="0.35">
      <c r="A1" s="84" t="s">
        <v>174</v>
      </c>
      <c r="B1" s="84" t="s">
        <v>175</v>
      </c>
      <c r="C1" s="423" t="s">
        <v>221</v>
      </c>
      <c r="D1" s="423"/>
      <c r="E1" s="423"/>
      <c r="F1" s="423"/>
      <c r="G1" s="423"/>
      <c r="H1" s="423"/>
      <c r="I1" s="423"/>
      <c r="J1" s="423"/>
      <c r="K1" s="423"/>
      <c r="L1" s="53"/>
      <c r="M1" s="54"/>
    </row>
    <row r="2" spans="1:13" x14ac:dyDescent="0.25">
      <c r="A2" s="53"/>
      <c r="B2" s="53"/>
      <c r="C2" s="53"/>
      <c r="D2" s="53"/>
      <c r="E2" s="54"/>
      <c r="F2" s="54"/>
      <c r="G2" s="54"/>
      <c r="H2" s="54"/>
      <c r="I2" s="54"/>
      <c r="J2" s="54"/>
      <c r="K2" s="54"/>
      <c r="L2" s="53"/>
      <c r="M2" s="54"/>
    </row>
    <row r="3" spans="1:13" s="21" customFormat="1" ht="21" x14ac:dyDescent="0.35">
      <c r="A3" s="424" t="s">
        <v>176</v>
      </c>
      <c r="B3" s="424"/>
      <c r="C3" s="424"/>
      <c r="D3" s="424"/>
      <c r="E3" s="424"/>
      <c r="F3" s="424"/>
      <c r="G3" s="424"/>
      <c r="H3" s="424"/>
      <c r="I3" s="424"/>
      <c r="J3" s="424"/>
      <c r="K3" s="424"/>
      <c r="L3" s="53"/>
      <c r="M3" s="54"/>
    </row>
    <row r="4" spans="1:13" s="21" customFormat="1" ht="15.75" thickBot="1" x14ac:dyDescent="0.3">
      <c r="A4" s="53"/>
      <c r="B4" s="53"/>
      <c r="C4" s="53"/>
      <c r="D4" s="53"/>
      <c r="E4" s="54"/>
      <c r="F4" s="54"/>
      <c r="G4" s="54"/>
      <c r="H4" s="54"/>
      <c r="I4" s="54"/>
      <c r="J4" s="54"/>
      <c r="K4" s="54"/>
      <c r="L4" s="53"/>
      <c r="M4" s="54"/>
    </row>
    <row r="5" spans="1:13" s="21" customFormat="1" ht="72" thickBot="1" x14ac:dyDescent="0.3">
      <c r="A5" s="293" t="s">
        <v>38</v>
      </c>
      <c r="B5" s="294" t="s">
        <v>116</v>
      </c>
      <c r="C5" s="294" t="s">
        <v>120</v>
      </c>
      <c r="D5" s="295" t="s">
        <v>161</v>
      </c>
      <c r="E5" s="296" t="s">
        <v>171</v>
      </c>
      <c r="F5" s="296" t="s">
        <v>166</v>
      </c>
      <c r="G5" s="296" t="s">
        <v>167</v>
      </c>
      <c r="H5" s="296" t="s">
        <v>168</v>
      </c>
      <c r="I5" s="296" t="s">
        <v>173</v>
      </c>
      <c r="J5" s="296" t="s">
        <v>172</v>
      </c>
      <c r="K5" s="297" t="s">
        <v>169</v>
      </c>
    </row>
    <row r="6" spans="1:13" s="21" customFormat="1" ht="25.5" customHeight="1" x14ac:dyDescent="0.25">
      <c r="A6" s="415">
        <v>1</v>
      </c>
      <c r="B6" s="417"/>
      <c r="C6" s="308"/>
      <c r="D6" s="308"/>
      <c r="E6" s="309"/>
      <c r="F6" s="309"/>
      <c r="G6" s="309"/>
      <c r="H6" s="309"/>
      <c r="I6" s="309"/>
      <c r="J6" s="309"/>
      <c r="K6" s="420">
        <f>SUM(E6:J6)</f>
        <v>0</v>
      </c>
    </row>
    <row r="7" spans="1:13" s="21" customFormat="1" ht="25.5" customHeight="1" thickBot="1" x14ac:dyDescent="0.3">
      <c r="A7" s="416"/>
      <c r="B7" s="418"/>
      <c r="C7" s="412" t="s">
        <v>177</v>
      </c>
      <c r="D7" s="413"/>
      <c r="E7" s="310"/>
      <c r="F7" s="310"/>
      <c r="G7" s="310"/>
      <c r="H7" s="310"/>
      <c r="I7" s="310"/>
      <c r="J7" s="310"/>
      <c r="K7" s="421"/>
    </row>
    <row r="8" spans="1:13" s="21" customFormat="1" ht="25.5" customHeight="1" x14ac:dyDescent="0.25">
      <c r="A8" s="411">
        <v>2</v>
      </c>
      <c r="B8" s="414"/>
      <c r="C8" s="308"/>
      <c r="D8" s="308"/>
      <c r="E8" s="309"/>
      <c r="F8" s="309"/>
      <c r="G8" s="309"/>
      <c r="H8" s="309"/>
      <c r="I8" s="309"/>
      <c r="J8" s="309"/>
      <c r="K8" s="422">
        <f>SUM(E8:J8)</f>
        <v>0</v>
      </c>
    </row>
    <row r="9" spans="1:13" s="21" customFormat="1" ht="25.5" customHeight="1" thickBot="1" x14ac:dyDescent="0.3">
      <c r="A9" s="411"/>
      <c r="B9" s="414"/>
      <c r="C9" s="412" t="s">
        <v>177</v>
      </c>
      <c r="D9" s="413"/>
      <c r="E9" s="311"/>
      <c r="F9" s="311"/>
      <c r="G9" s="311"/>
      <c r="H9" s="311"/>
      <c r="I9" s="311"/>
      <c r="J9" s="311"/>
      <c r="K9" s="422"/>
    </row>
    <row r="10" spans="1:13" s="21" customFormat="1" ht="25.5" customHeight="1" x14ac:dyDescent="0.25">
      <c r="A10" s="415">
        <v>3</v>
      </c>
      <c r="B10" s="417"/>
      <c r="C10" s="308"/>
      <c r="D10" s="308"/>
      <c r="E10" s="309"/>
      <c r="F10" s="309"/>
      <c r="G10" s="309"/>
      <c r="H10" s="309"/>
      <c r="I10" s="309"/>
      <c r="J10" s="309"/>
      <c r="K10" s="420">
        <f>SUM(E10:J10)</f>
        <v>0</v>
      </c>
    </row>
    <row r="11" spans="1:13" s="21" customFormat="1" ht="25.5" customHeight="1" thickBot="1" x14ac:dyDescent="0.3">
      <c r="A11" s="416"/>
      <c r="B11" s="418"/>
      <c r="C11" s="412" t="s">
        <v>177</v>
      </c>
      <c r="D11" s="413"/>
      <c r="E11" s="311"/>
      <c r="F11" s="311"/>
      <c r="G11" s="311"/>
      <c r="H11" s="311"/>
      <c r="I11" s="311"/>
      <c r="J11" s="311"/>
      <c r="K11" s="421"/>
    </row>
    <row r="12" spans="1:13" s="21" customFormat="1" ht="25.5" customHeight="1" x14ac:dyDescent="0.25">
      <c r="A12" s="411">
        <v>4</v>
      </c>
      <c r="B12" s="414"/>
      <c r="C12" s="308"/>
      <c r="D12" s="308"/>
      <c r="E12" s="309"/>
      <c r="F12" s="309"/>
      <c r="G12" s="309"/>
      <c r="H12" s="309"/>
      <c r="I12" s="309"/>
      <c r="J12" s="309"/>
      <c r="K12" s="422">
        <f>SUM(E12:J12)</f>
        <v>0</v>
      </c>
    </row>
    <row r="13" spans="1:13" s="21" customFormat="1" ht="25.5" customHeight="1" thickBot="1" x14ac:dyDescent="0.3">
      <c r="A13" s="411"/>
      <c r="B13" s="414"/>
      <c r="C13" s="412" t="s">
        <v>177</v>
      </c>
      <c r="D13" s="413"/>
      <c r="E13" s="311"/>
      <c r="F13" s="311"/>
      <c r="G13" s="311"/>
      <c r="H13" s="311"/>
      <c r="I13" s="311"/>
      <c r="J13" s="311"/>
      <c r="K13" s="422"/>
    </row>
    <row r="14" spans="1:13" s="21" customFormat="1" ht="25.5" customHeight="1" x14ac:dyDescent="0.25">
      <c r="A14" s="415">
        <v>5</v>
      </c>
      <c r="B14" s="417"/>
      <c r="C14" s="308"/>
      <c r="D14" s="308"/>
      <c r="E14" s="309"/>
      <c r="F14" s="309"/>
      <c r="G14" s="309"/>
      <c r="H14" s="309"/>
      <c r="I14" s="309"/>
      <c r="J14" s="309"/>
      <c r="K14" s="420">
        <f>SUM(E14:J14)</f>
        <v>0</v>
      </c>
    </row>
    <row r="15" spans="1:13" s="21" customFormat="1" ht="25.5" customHeight="1" thickBot="1" x14ac:dyDescent="0.3">
      <c r="A15" s="416"/>
      <c r="B15" s="418"/>
      <c r="C15" s="412" t="s">
        <v>177</v>
      </c>
      <c r="D15" s="413"/>
      <c r="E15" s="310"/>
      <c r="F15" s="310"/>
      <c r="G15" s="310"/>
      <c r="H15" s="310"/>
      <c r="I15" s="310"/>
      <c r="J15" s="310"/>
      <c r="K15" s="421"/>
    </row>
    <row r="16" spans="1:13" s="21" customFormat="1" ht="15.75" customHeight="1" thickBot="1" x14ac:dyDescent="0.3">
      <c r="A16" s="298"/>
      <c r="B16" s="299"/>
      <c r="C16" s="300"/>
      <c r="D16" s="301" t="s">
        <v>60</v>
      </c>
      <c r="E16" s="302">
        <f t="shared" ref="E16:K16" si="0">SUM(E6:E15)</f>
        <v>0</v>
      </c>
      <c r="F16" s="302">
        <f t="shared" si="0"/>
        <v>0</v>
      </c>
      <c r="G16" s="302">
        <f t="shared" si="0"/>
        <v>0</v>
      </c>
      <c r="H16" s="302">
        <f t="shared" si="0"/>
        <v>0</v>
      </c>
      <c r="I16" s="302">
        <f t="shared" si="0"/>
        <v>0</v>
      </c>
      <c r="J16" s="302">
        <f t="shared" si="0"/>
        <v>0</v>
      </c>
      <c r="K16" s="303">
        <f t="shared" si="0"/>
        <v>0</v>
      </c>
    </row>
    <row r="17" spans="1:13" s="157" customFormat="1" ht="20.100000000000001" customHeight="1" x14ac:dyDescent="0.25">
      <c r="A17" s="171"/>
      <c r="B17" s="171"/>
      <c r="C17" s="171"/>
      <c r="D17" s="173"/>
      <c r="E17" s="172"/>
      <c r="F17" s="172"/>
      <c r="G17" s="172"/>
      <c r="H17" s="172"/>
      <c r="I17" s="172"/>
      <c r="J17" s="172"/>
      <c r="K17" s="174"/>
    </row>
    <row r="18" spans="1:13" s="157" customFormat="1" ht="15.75" customHeight="1" x14ac:dyDescent="0.25">
      <c r="A18" s="205"/>
      <c r="B18" s="206"/>
      <c r="C18" s="207"/>
      <c r="D18" s="173"/>
      <c r="E18" s="208"/>
      <c r="F18" s="208"/>
      <c r="G18" s="208"/>
      <c r="H18" s="208"/>
      <c r="I18" s="208"/>
      <c r="J18" s="208"/>
      <c r="K18" s="208"/>
    </row>
    <row r="19" spans="1:13" ht="24" customHeight="1" x14ac:dyDescent="0.25">
      <c r="A19" s="425" t="s">
        <v>220</v>
      </c>
      <c r="B19" s="425"/>
      <c r="C19" s="425"/>
      <c r="D19" s="425"/>
      <c r="E19" s="425"/>
      <c r="F19" s="425"/>
      <c r="G19" s="425"/>
      <c r="H19" s="425"/>
      <c r="I19" s="425"/>
      <c r="J19" s="425"/>
      <c r="K19" s="425"/>
      <c r="L19" s="157"/>
      <c r="M19" s="157"/>
    </row>
    <row r="20" spans="1:13" x14ac:dyDescent="0.25">
      <c r="A20" s="16"/>
      <c r="B20" s="16"/>
      <c r="C20" s="16"/>
      <c r="D20" s="16"/>
      <c r="L20" s="157"/>
      <c r="M20" s="157"/>
    </row>
    <row r="21" spans="1:13" x14ac:dyDescent="0.25">
      <c r="L21" s="157"/>
      <c r="M21" s="157"/>
    </row>
    <row r="22" spans="1:13" ht="57" x14ac:dyDescent="0.25">
      <c r="A22" s="243" t="s">
        <v>38</v>
      </c>
      <c r="B22" s="244" t="s">
        <v>116</v>
      </c>
      <c r="C22" s="244" t="s">
        <v>120</v>
      </c>
      <c r="D22" s="244" t="s">
        <v>170</v>
      </c>
      <c r="E22" s="244" t="s">
        <v>96</v>
      </c>
      <c r="F22" s="244" t="s">
        <v>201</v>
      </c>
      <c r="G22" s="426" t="s">
        <v>97</v>
      </c>
      <c r="H22" s="426"/>
      <c r="I22" s="426"/>
      <c r="J22" s="426"/>
      <c r="K22" s="426"/>
      <c r="L22" s="21"/>
    </row>
    <row r="23" spans="1:13" ht="15.75" customHeight="1" x14ac:dyDescent="0.25">
      <c r="A23" s="161">
        <v>1</v>
      </c>
      <c r="B23" s="312"/>
      <c r="C23" s="312"/>
      <c r="D23" s="312"/>
      <c r="E23" s="313"/>
      <c r="F23" s="313"/>
      <c r="G23" s="419"/>
      <c r="H23" s="419"/>
      <c r="I23" s="419"/>
      <c r="J23" s="419"/>
      <c r="K23" s="419"/>
      <c r="L23" s="21"/>
    </row>
    <row r="24" spans="1:13" ht="15.75" customHeight="1" x14ac:dyDescent="0.25">
      <c r="A24" s="161">
        <v>2</v>
      </c>
      <c r="B24" s="312"/>
      <c r="C24" s="312"/>
      <c r="D24" s="312"/>
      <c r="E24" s="313"/>
      <c r="F24" s="313"/>
      <c r="G24" s="419"/>
      <c r="H24" s="419"/>
      <c r="I24" s="419"/>
      <c r="J24" s="419"/>
      <c r="K24" s="419"/>
      <c r="L24" s="21"/>
    </row>
    <row r="25" spans="1:13" ht="15.75" customHeight="1" x14ac:dyDescent="0.25">
      <c r="A25" s="161">
        <v>3</v>
      </c>
      <c r="B25" s="312"/>
      <c r="C25" s="312"/>
      <c r="D25" s="312"/>
      <c r="E25" s="313"/>
      <c r="F25" s="313"/>
      <c r="G25" s="419"/>
      <c r="H25" s="419"/>
      <c r="I25" s="419"/>
      <c r="J25" s="419"/>
      <c r="K25" s="419"/>
      <c r="L25" s="21"/>
    </row>
    <row r="26" spans="1:13" ht="15.75" customHeight="1" x14ac:dyDescent="0.25">
      <c r="A26" s="161">
        <v>4</v>
      </c>
      <c r="B26" s="312"/>
      <c r="C26" s="312"/>
      <c r="D26" s="312"/>
      <c r="E26" s="313"/>
      <c r="F26" s="313"/>
      <c r="G26" s="419"/>
      <c r="H26" s="419"/>
      <c r="I26" s="419"/>
      <c r="J26" s="419"/>
      <c r="K26" s="419"/>
      <c r="L26" s="21"/>
    </row>
    <row r="27" spans="1:13" ht="15.75" customHeight="1" x14ac:dyDescent="0.25">
      <c r="A27" s="161">
        <v>5</v>
      </c>
      <c r="B27" s="312"/>
      <c r="C27" s="312"/>
      <c r="D27" s="312"/>
      <c r="E27" s="313"/>
      <c r="F27" s="313"/>
      <c r="G27" s="419"/>
      <c r="H27" s="419"/>
      <c r="I27" s="419"/>
      <c r="J27" s="419"/>
      <c r="K27" s="419"/>
      <c r="L27" s="21"/>
    </row>
    <row r="28" spans="1:13" ht="15.75" customHeight="1" x14ac:dyDescent="0.25">
      <c r="A28" s="161">
        <v>6</v>
      </c>
      <c r="B28" s="312"/>
      <c r="C28" s="312"/>
      <c r="D28" s="312"/>
      <c r="E28" s="313"/>
      <c r="F28" s="313"/>
      <c r="G28" s="419"/>
      <c r="H28" s="419"/>
      <c r="I28" s="419"/>
      <c r="J28" s="419"/>
      <c r="K28" s="419"/>
      <c r="L28" s="21"/>
    </row>
    <row r="29" spans="1:13" ht="15.75" customHeight="1" x14ac:dyDescent="0.25">
      <c r="A29" s="161">
        <v>7</v>
      </c>
      <c r="B29" s="312"/>
      <c r="C29" s="312"/>
      <c r="D29" s="312"/>
      <c r="E29" s="313"/>
      <c r="F29" s="313"/>
      <c r="G29" s="419"/>
      <c r="H29" s="419"/>
      <c r="I29" s="419"/>
      <c r="J29" s="419"/>
      <c r="K29" s="419"/>
      <c r="L29" s="21"/>
    </row>
    <row r="30" spans="1:13" ht="15.75" customHeight="1" x14ac:dyDescent="0.25">
      <c r="A30" s="161">
        <v>8</v>
      </c>
      <c r="B30" s="312"/>
      <c r="C30" s="312"/>
      <c r="D30" s="312"/>
      <c r="E30" s="313"/>
      <c r="F30" s="313"/>
      <c r="G30" s="419"/>
      <c r="H30" s="419"/>
      <c r="I30" s="419"/>
      <c r="J30" s="419"/>
      <c r="K30" s="419"/>
      <c r="L30" s="21"/>
    </row>
    <row r="31" spans="1:13" ht="15.75" customHeight="1" x14ac:dyDescent="0.25">
      <c r="A31" s="161">
        <v>9</v>
      </c>
      <c r="B31" s="312"/>
      <c r="C31" s="312"/>
      <c r="D31" s="312"/>
      <c r="E31" s="313"/>
      <c r="F31" s="313"/>
      <c r="G31" s="419"/>
      <c r="H31" s="419"/>
      <c r="I31" s="419"/>
      <c r="J31" s="419"/>
      <c r="K31" s="419"/>
      <c r="L31" s="21"/>
    </row>
    <row r="32" spans="1:13" ht="15.75" customHeight="1" x14ac:dyDescent="0.25">
      <c r="A32" s="161">
        <v>10</v>
      </c>
      <c r="B32" s="312"/>
      <c r="C32" s="312"/>
      <c r="D32" s="312"/>
      <c r="E32" s="313"/>
      <c r="F32" s="313"/>
      <c r="G32" s="419"/>
      <c r="H32" s="419"/>
      <c r="I32" s="419"/>
      <c r="J32" s="419"/>
      <c r="K32" s="419"/>
      <c r="L32" s="21"/>
    </row>
    <row r="33" spans="13:13" x14ac:dyDescent="0.25">
      <c r="M33" s="21"/>
    </row>
    <row r="34" spans="13:13" x14ac:dyDescent="0.25">
      <c r="M34" s="21"/>
    </row>
  </sheetData>
  <sheetProtection formatCells="0" formatColumns="0" formatRows="0" insertRows="0" deleteRows="0" sort="0" autoFilter="0"/>
  <mergeCells count="34">
    <mergeCell ref="G32:K32"/>
    <mergeCell ref="G23:K23"/>
    <mergeCell ref="G24:K24"/>
    <mergeCell ref="G25:K25"/>
    <mergeCell ref="G26:K26"/>
    <mergeCell ref="G31:K31"/>
    <mergeCell ref="C1:K1"/>
    <mergeCell ref="A3:K3"/>
    <mergeCell ref="A19:K19"/>
    <mergeCell ref="G22:K22"/>
    <mergeCell ref="G29:K29"/>
    <mergeCell ref="G30:K30"/>
    <mergeCell ref="G27:K27"/>
    <mergeCell ref="K6:K7"/>
    <mergeCell ref="K8:K9"/>
    <mergeCell ref="K10:K11"/>
    <mergeCell ref="K12:K13"/>
    <mergeCell ref="K14:K15"/>
    <mergeCell ref="C9:D9"/>
    <mergeCell ref="C11:D11"/>
    <mergeCell ref="C7:D7"/>
    <mergeCell ref="B10:B11"/>
    <mergeCell ref="G28:K28"/>
    <mergeCell ref="A6:A7"/>
    <mergeCell ref="A8:A9"/>
    <mergeCell ref="B6:B7"/>
    <mergeCell ref="B8:B9"/>
    <mergeCell ref="A10:A11"/>
    <mergeCell ref="A12:A13"/>
    <mergeCell ref="C13:D13"/>
    <mergeCell ref="C15:D15"/>
    <mergeCell ref="B12:B13"/>
    <mergeCell ref="A14:A15"/>
    <mergeCell ref="B14:B15"/>
  </mergeCells>
  <phoneticPr fontId="17" type="noConversion"/>
  <pageMargins left="0.70866141732283472" right="0.70866141732283472" top="0.74803149606299213" bottom="0.74803149606299213" header="0.31496062992125984" footer="0.31496062992125984"/>
  <pageSetup paperSize="9" scale="59" orientation="landscape" r:id="rId1"/>
  <headerFooter>
    <oddFooter xml:space="preserve">&amp;LProjekts "Vidzeme iekļauj" </oddFoot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1 6 " ? > < D a t a M a s h u p   x m l n s = " h t t p : / / s c h e m a s . m i c r o s o f t . c o m / D a t a M a s h u p " > A A A A A B g D A A B Q S w M E F A A C A A g A E U 8 b U f u p G 8 u o A A A A + A A A A B I A H A B D b 2 5 m a W c v U G F j a 2 F n Z S 5 4 b W w g o h g A K K A U A A A A A A A A A A A A A A A A A A A A A A A A A A A A h Y 9 N D o I w G E S v Q r q n L e A P k o + y c A u J i Q l x 2 0 C F R i i G F s r d X H g k r y C J o u 5 c z u R N 8 u Z x u 0 M y t Y 0 z i l 7 L T s X I w x Q 5 Q h V d K V U V o 8 G c 3 R A l D A 6 8 u P B K O D O s d D R p G a P a m G t E i L U W 2 w B 3 f U V 8 S j 1 y y t J j U Y u W u 1 J p w 1 U h 0 G d V / l 8 h B v l L h v k 4 D P A 6 3 K 3 w d u M B W W r I p P o i / m y M K Z C f E v Z D Y 4 Z e s G Z 0 0 x z I E o G 8 X 7 A n U E s D B B Q A A g A I A B F P G 1 E 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A R T x t R K I p H u A 4 A A A A R A A A A E w A c A E Z v c m 1 1 b G F z L 1 N l Y 3 R p b 2 4 x L m 0 g o h g A K K A U A A A A A A A A A A A A A A A A A A A A A A A A A A A A K 0 5 N L s n M z 1 M I h t C G 1 g B Q S w E C L Q A U A A I A C A A R T x t R + 6 k b y 6 g A A A D 4 A A A A E g A A A A A A A A A A A A A A A A A A A A A A Q 2 9 u Z m l n L 1 B h Y 2 t h Z 2 U u e G 1 s U E s B A i 0 A F A A C A A g A E U 8 b U Q / K 6 a u k A A A A 6 Q A A A B M A A A A A A A A A A A A A A A A A 9 A A A A F t D b 2 5 0 Z W 5 0 X 1 R 5 c G V z X S 5 4 b W x Q S w E C L Q A U A A I A C A A R T x t R K I p H u A 4 A A A A R A A A A E w A A A A A A A A A A A A A A A A D l A Q A A R m 9 y b X V s Y X M v U 2 V j d G l v b j E u b V B L B Q Y A A A A A A w A D A M I A A A B A 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9 W R w t A 0 y Q k C v n C j a e K E d d A A A A A A C A A A A A A A D Z g A A w A A A A B A A A A D / w e k / P 7 k O y Z a W o k k J d + 3 P A A A A A A S A A A C g A A A A E A A A A M r H t b r P 6 6 U A + c j w d R i b X U V Q A A A A + U V Z 9 B l J A y 0 c X Y U 2 8 I B J c A Q A p D K a N j X e 7 Q A 5 i B d p a s E E S X l S M K 1 N 6 X h P 6 O 1 8 R C c l b a J J T X e d y o O a f f 2 q A 4 Z c A w A U n 5 / k q l b 1 E S d 2 m + B S 9 e o U A A A A b l + x V f N L g Y s j 1 Y 4 m B 2 K G M x d W R V M = < / D a t a M a s h u p > 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DE4E8F06152D6443B7F8B9CE9B282AFF" ma:contentTypeVersion="4" ma:contentTypeDescription="Create a new document." ma:contentTypeScope="" ma:versionID="20f3110ceb2697976112f4cb9c04da09">
  <xsd:schema xmlns:xsd="http://www.w3.org/2001/XMLSchema" xmlns:xs="http://www.w3.org/2001/XMLSchema" xmlns:p="http://schemas.microsoft.com/office/2006/metadata/properties" xmlns:ns2="8c1bde3f-322c-4863-9064-fa3f8a5964f8" targetNamespace="http://schemas.microsoft.com/office/2006/metadata/properties" ma:root="true" ma:fieldsID="2ee8ebb1ffc7d9358305672c6d560613" ns2:_="">
    <xsd:import namespace="8c1bde3f-322c-4863-9064-fa3f8a5964f8"/>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c1bde3f-322c-4863-9064-fa3f8a5964f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093ED2B-E81A-4D84-BA19-9042C79CFC07}">
  <ds:schemaRefs>
    <ds:schemaRef ds:uri="http://schemas.microsoft.com/sharepoint/v3/contenttype/forms"/>
  </ds:schemaRefs>
</ds:datastoreItem>
</file>

<file path=customXml/itemProps2.xml><?xml version="1.0" encoding="utf-8"?>
<ds:datastoreItem xmlns:ds="http://schemas.openxmlformats.org/officeDocument/2006/customXml" ds:itemID="{725B4D77-1F77-4C02-A539-E0BB2D648F9B}">
  <ds:schemaRefs>
    <ds:schemaRef ds:uri="http://schemas.microsoft.com/DataMashup"/>
  </ds:schemaRefs>
</ds:datastoreItem>
</file>

<file path=customXml/itemProps3.xml><?xml version="1.0" encoding="utf-8"?>
<ds:datastoreItem xmlns:ds="http://schemas.openxmlformats.org/officeDocument/2006/customXml" ds:itemID="{330FCE83-5F9B-4796-8B17-9AC72E4022F1}">
  <ds:schemaRefs>
    <ds:schemaRef ds:uri="http://schemas.microsoft.com/office/2006/metadata/properties"/>
    <ds:schemaRef ds:uri="http://schemas.microsoft.com/office/infopath/2007/PartnerControls"/>
  </ds:schemaRefs>
</ds:datastoreItem>
</file>

<file path=customXml/itemProps4.xml><?xml version="1.0" encoding="utf-8"?>
<ds:datastoreItem xmlns:ds="http://schemas.openxmlformats.org/officeDocument/2006/customXml" ds:itemID="{766F14FA-B6C2-41F0-91B6-C2194C893FD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c1bde3f-322c-4863-9064-fa3f8a5964f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11</vt:i4>
      </vt:variant>
    </vt:vector>
  </HeadingPairs>
  <TitlesOfParts>
    <vt:vector size="22" baseType="lpstr">
      <vt:lpstr>Saturs</vt:lpstr>
      <vt:lpstr>Vispārējie dati</vt:lpstr>
      <vt:lpstr>Kopsavilkums</vt:lpstr>
      <vt:lpstr>0</vt:lpstr>
      <vt:lpstr>1</vt:lpstr>
      <vt:lpstr>2</vt:lpstr>
      <vt:lpstr>3</vt:lpstr>
      <vt:lpstr>4</vt:lpstr>
      <vt:lpstr>5</vt:lpstr>
      <vt:lpstr>6</vt:lpstr>
      <vt:lpstr>VVI pers. GRT</vt:lpstr>
      <vt:lpstr>'0'!Print_Area</vt:lpstr>
      <vt:lpstr>'1'!Print_Area</vt:lpstr>
      <vt:lpstr>'2'!Print_Area</vt:lpstr>
      <vt:lpstr>'3'!Print_Area</vt:lpstr>
      <vt:lpstr>'4'!Print_Area</vt:lpstr>
      <vt:lpstr>'5'!Print_Area</vt:lpstr>
      <vt:lpstr>'6'!Print_Area</vt:lpstr>
      <vt:lpstr>Kopsavilkums!Print_Area</vt:lpstr>
      <vt:lpstr>Saturs!Print_Area</vt:lpstr>
      <vt:lpstr>'Vispārējie dati'!Print_Area</vt:lpstr>
      <vt:lpstr>'VVI pers. GRT'!Print_Area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Signe Jānelsiņa</cp:lastModifiedBy>
  <cp:lastPrinted>2020-08-27T07:45:00Z</cp:lastPrinted>
  <dcterms:created xsi:type="dcterms:W3CDTF">2016-03-11T08:03:40Z</dcterms:created>
  <dcterms:modified xsi:type="dcterms:W3CDTF">2020-09-25T12:44:55Z</dcterms:modified>
</cp:coreProperties>
</file>